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/>
  <c r="I184" i="1"/>
  <c r="I195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G89" i="1"/>
  <c r="F89" i="1"/>
  <c r="B81" i="1"/>
  <c r="A81" i="1"/>
  <c r="J80" i="1"/>
  <c r="I80" i="1"/>
  <c r="H80" i="1"/>
  <c r="G80" i="1"/>
  <c r="G70" i="1"/>
  <c r="G81" i="1"/>
  <c r="F80" i="1"/>
  <c r="F70" i="1"/>
  <c r="F81" i="1"/>
  <c r="B71" i="1"/>
  <c r="A71" i="1"/>
  <c r="J70" i="1"/>
  <c r="J81" i="1"/>
  <c r="I70" i="1"/>
  <c r="H70" i="1"/>
  <c r="B62" i="1"/>
  <c r="A62" i="1"/>
  <c r="J61" i="1"/>
  <c r="I61" i="1"/>
  <c r="I51" i="1"/>
  <c r="I62" i="1"/>
  <c r="H61" i="1"/>
  <c r="G61" i="1"/>
  <c r="G51" i="1"/>
  <c r="G62" i="1"/>
  <c r="F61" i="1"/>
  <c r="B52" i="1"/>
  <c r="A52" i="1"/>
  <c r="J51" i="1"/>
  <c r="J62" i="1"/>
  <c r="H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/>
  <c r="H195" i="1"/>
  <c r="I176" i="1"/>
  <c r="G176" i="1"/>
  <c r="H176" i="1"/>
  <c r="J176" i="1"/>
  <c r="G157" i="1"/>
  <c r="H157" i="1"/>
  <c r="H81" i="1"/>
  <c r="I43" i="1"/>
  <c r="H43" i="1"/>
  <c r="J43" i="1"/>
  <c r="I157" i="1"/>
  <c r="J157" i="1"/>
  <c r="J138" i="1"/>
  <c r="H138" i="1"/>
  <c r="I138" i="1"/>
  <c r="H119" i="1"/>
  <c r="I119" i="1"/>
  <c r="G119" i="1"/>
  <c r="J119" i="1"/>
  <c r="F100" i="1"/>
  <c r="G100" i="1"/>
  <c r="H100" i="1"/>
  <c r="I81" i="1"/>
  <c r="F62" i="1"/>
  <c r="H62" i="1"/>
  <c r="F43" i="1"/>
  <c r="G43" i="1"/>
  <c r="F119" i="1"/>
  <c r="F138" i="1"/>
  <c r="F157" i="1"/>
  <c r="F176" i="1"/>
  <c r="F195" i="1"/>
  <c r="I24" i="1"/>
  <c r="F24" i="1"/>
  <c r="J24" i="1"/>
  <c r="H24" i="1"/>
  <c r="G24" i="1"/>
  <c r="J196" i="1"/>
  <c r="G196" i="1"/>
  <c r="I196" i="1"/>
  <c r="F196" i="1"/>
  <c r="H196" i="1"/>
</calcChain>
</file>

<file path=xl/sharedStrings.xml><?xml version="1.0" encoding="utf-8"?>
<sst xmlns="http://schemas.openxmlformats.org/spreadsheetml/2006/main" count="314" uniqueCount="91">
  <si>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</si>
  <si>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</si>
  <si>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</si>
  <si>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</si>
  <si>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</si>
  <si>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</si>
  <si>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</si>
  <si>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</si>
  <si>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</si>
  <si>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</si>
  <si>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</si>
  <si>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</si>
  <si>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</si>
  <si>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</si>
  <si>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</si>
  <si>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</si>
  <si>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</si>
  <si>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</si>
  <si>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</si>
  <si>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</si>
  <si>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</si>
  <si>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</si>
  <si>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</si>
  <si>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</si>
  <si>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</si>
  <si>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</si>
  <si>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</si>
  <si>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</si>
  <si>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</si>
  <si>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</si>
  <si>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</si>
  <si>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</si>
  <si>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</si>
  <si>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</si>
  <si>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</si>
  <si>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</si>
  <si>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Суп молочный с макаронными изделиями</t>
  </si>
  <si>
    <t>Какао с молоком</t>
  </si>
  <si>
    <t>Хлеб пшеничный</t>
  </si>
  <si>
    <t>Бананы</t>
  </si>
  <si>
    <t>Масло (порциями)</t>
  </si>
  <si>
    <t>Сыр (порциями)</t>
  </si>
  <si>
    <t>Салат из капусты с горошком</t>
  </si>
  <si>
    <t xml:space="preserve">Суп с макаронными изделиями </t>
  </si>
  <si>
    <t xml:space="preserve">Гуляш из говядины </t>
  </si>
  <si>
    <t>Каша рассыпчатая (пшеничная с маслом)</t>
  </si>
  <si>
    <t xml:space="preserve">Компот из смеси сухофрктов </t>
  </si>
  <si>
    <t xml:space="preserve">Яблоко </t>
  </si>
  <si>
    <t xml:space="preserve">Печенье </t>
  </si>
  <si>
    <t>Плов из говядины</t>
  </si>
  <si>
    <t>Пряник</t>
  </si>
  <si>
    <t>Винегрет овощной</t>
  </si>
  <si>
    <t xml:space="preserve">Суп гороховый </t>
  </si>
  <si>
    <t xml:space="preserve">Плов из говядины </t>
  </si>
  <si>
    <t>Курица, тушенная в соусе с овощами</t>
  </si>
  <si>
    <t xml:space="preserve">Сок фруктовый </t>
  </si>
  <si>
    <t>Каша рассыпчатая(гречневая)</t>
  </si>
  <si>
    <t>Борщ</t>
  </si>
  <si>
    <t xml:space="preserve">Котлеты из говядины </t>
  </si>
  <si>
    <t xml:space="preserve">Макаронные изделия отварные с маслом </t>
  </si>
  <si>
    <t xml:space="preserve">Салат из капусты с кукурузой </t>
  </si>
  <si>
    <t xml:space="preserve">Суп фасолевый </t>
  </si>
  <si>
    <t xml:space="preserve">Чай с сахаром </t>
  </si>
  <si>
    <t xml:space="preserve">Суп перловый </t>
  </si>
  <si>
    <t xml:space="preserve">Пюре картофельное </t>
  </si>
  <si>
    <t>Каша рассыпчатая (ячнева)</t>
  </si>
  <si>
    <t>Суп Харчо</t>
  </si>
  <si>
    <t>Курица, тушенная в coyce с овощами</t>
  </si>
  <si>
    <t>Компот из смеси сухофруктов</t>
  </si>
  <si>
    <t>Мясо тушенное (говядина)</t>
  </si>
  <si>
    <t>Мясо тушеное (говядина)</t>
  </si>
  <si>
    <t>Чай с сахаром</t>
  </si>
  <si>
    <t>Яблоко</t>
  </si>
  <si>
    <t>Макаронные  изделия отварные с маслом</t>
  </si>
  <si>
    <t>Хлеб   пшеничный</t>
  </si>
  <si>
    <t>Чай</t>
  </si>
  <si>
    <t>Салат из капусты с кукурузой</t>
  </si>
  <si>
    <t>Салат из моркови с яблоком</t>
  </si>
  <si>
    <t xml:space="preserve">Суп молочный с макаронными изделиями </t>
  </si>
  <si>
    <t>Салат из капусты с морковью и яблоками</t>
  </si>
  <si>
    <t>Печенье</t>
  </si>
  <si>
    <t>Суп чечевичный</t>
  </si>
  <si>
    <t>Суп с макаронными  изделиями  и картофелем</t>
  </si>
  <si>
    <t>Каша рассыпчатая (гречневая)</t>
  </si>
  <si>
    <t>Котлеты из говядины</t>
  </si>
  <si>
    <t>Плов из курицы</t>
  </si>
  <si>
    <t>Сок фруктовый</t>
  </si>
  <si>
    <t>Суп гороховый</t>
  </si>
  <si>
    <t xml:space="preserve">Салат из капусты с горошком </t>
  </si>
  <si>
    <t>Суп фасолевый</t>
  </si>
  <si>
    <t>МКОУ "Карлабкинская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</si>
</sst>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3" sqref="P23"/>
    </sheetView>
  </sheetViews>
  <sheetFormatPr defaultColWidth="9.140625" defaultRowHeight="12.75" x14ac:dyDescent="0.2"/>
  <cols>
    <col min="1" max="1" width="4.710937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90</v>
      </c>
      <c r="D1" s="51"/>
      <c r="E1" s="51"/>
      <c r="F1" s="12" t="s">
        <v>16</v>
      </c>
      <c r="G1" s="2" t="s">
        <v>17</v>
      </c>
      <c r="H1" s="52" t="s">
        <v>35</v>
      </c>
      <c r="I1" s="52"/>
      <c r="J1" s="52"/>
      <c r="K1" s="52"/>
    </row>
    <row r="2" spans="1:11" ht="18" x14ac:dyDescent="0.2">
      <c r="A2" s="35" t="s">
        <v>6</v>
      </c>
      <c r="C2" s="2"/>
      <c r="G2" s="2" t="s">
        <v>18</v>
      </c>
      <c r="H2" s="52"/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3">
        <v>45666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36</v>
      </c>
      <c r="F6" s="40">
        <v>250</v>
      </c>
      <c r="G6" s="40">
        <v>8.66</v>
      </c>
      <c r="H6" s="40">
        <v>6.28</v>
      </c>
      <c r="I6" s="40">
        <v>43.95</v>
      </c>
      <c r="J6" s="40">
        <v>267</v>
      </c>
      <c r="K6" s="41">
        <v>120</v>
      </c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 t="s">
        <v>37</v>
      </c>
      <c r="F8" s="43">
        <v>200</v>
      </c>
      <c r="G8" s="43">
        <v>3.71</v>
      </c>
      <c r="H8" s="43">
        <v>3.78</v>
      </c>
      <c r="I8" s="43">
        <v>16.87</v>
      </c>
      <c r="J8" s="43">
        <v>116</v>
      </c>
      <c r="K8" s="44">
        <v>382</v>
      </c>
    </row>
    <row r="9" spans="1:11" ht="15" x14ac:dyDescent="0.25">
      <c r="A9" s="23"/>
      <c r="B9" s="15"/>
      <c r="C9" s="11"/>
      <c r="D9" s="7" t="s">
        <v>23</v>
      </c>
      <c r="E9" s="42" t="s">
        <v>38</v>
      </c>
      <c r="F9" s="43">
        <v>100</v>
      </c>
      <c r="G9" s="43">
        <v>4.25</v>
      </c>
      <c r="H9" s="43">
        <v>0.8</v>
      </c>
      <c r="I9" s="43">
        <v>18.5</v>
      </c>
      <c r="J9" s="43">
        <v>98</v>
      </c>
      <c r="K9" s="44"/>
    </row>
    <row r="10" spans="1:11" ht="15" x14ac:dyDescent="0.25">
      <c r="A10" s="23"/>
      <c r="B10" s="15"/>
      <c r="C10" s="11"/>
      <c r="D10" s="7" t="s">
        <v>24</v>
      </c>
      <c r="E10" s="42" t="s">
        <v>39</v>
      </c>
      <c r="F10" s="43">
        <v>100</v>
      </c>
      <c r="G10" s="43">
        <v>1.5</v>
      </c>
      <c r="H10" s="43">
        <v>0.1</v>
      </c>
      <c r="I10" s="43">
        <v>19</v>
      </c>
      <c r="J10" s="43">
        <v>83</v>
      </c>
      <c r="K10" s="44">
        <v>338</v>
      </c>
    </row>
    <row r="11" spans="1:11" ht="15" x14ac:dyDescent="0.25">
      <c r="A11" s="23"/>
      <c r="B11" s="15"/>
      <c r="C11" s="11"/>
      <c r="D11" s="6"/>
      <c r="E11" s="42" t="s">
        <v>40</v>
      </c>
      <c r="F11" s="43">
        <v>12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</row>
    <row r="12" spans="1:11" ht="15" x14ac:dyDescent="0.25">
      <c r="A12" s="23"/>
      <c r="B12" s="15"/>
      <c r="C12" s="11"/>
      <c r="D12" s="6"/>
      <c r="E12" s="42" t="s">
        <v>41</v>
      </c>
      <c r="F12" s="43">
        <v>12</v>
      </c>
      <c r="G12" s="43">
        <v>4.92</v>
      </c>
      <c r="H12" s="43">
        <v>6.32</v>
      </c>
      <c r="I12" s="43"/>
      <c r="J12" s="43">
        <v>77</v>
      </c>
      <c r="K12" s="44">
        <v>15</v>
      </c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674</v>
      </c>
      <c r="G13" s="19">
        <f t="shared" ref="G13:J13" si="0">SUM(G6:G12)</f>
        <v>23.119999999999997</v>
      </c>
      <c r="H13" s="19">
        <f t="shared" si="0"/>
        <v>24.53</v>
      </c>
      <c r="I13" s="19">
        <f t="shared" si="0"/>
        <v>98.45</v>
      </c>
      <c r="J13" s="19">
        <f t="shared" si="0"/>
        <v>707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1.54</v>
      </c>
      <c r="H14" s="43">
        <v>6.09</v>
      </c>
      <c r="I14" s="43">
        <v>6.35</v>
      </c>
      <c r="J14" s="43">
        <v>86</v>
      </c>
      <c r="K14" s="44"/>
    </row>
    <row r="15" spans="1:11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3.89</v>
      </c>
      <c r="H15" s="43">
        <v>2.71</v>
      </c>
      <c r="I15" s="43">
        <v>25.86</v>
      </c>
      <c r="J15" s="43">
        <v>143</v>
      </c>
      <c r="K15" s="44">
        <v>112</v>
      </c>
    </row>
    <row r="16" spans="1:11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10.94</v>
      </c>
      <c r="H16" s="43">
        <v>11.99</v>
      </c>
      <c r="I16" s="43">
        <v>2.52</v>
      </c>
      <c r="J16" s="43">
        <v>162</v>
      </c>
      <c r="K16" s="44"/>
    </row>
    <row r="17" spans="1:11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6.35</v>
      </c>
      <c r="H17" s="43">
        <v>3.76</v>
      </c>
      <c r="I17" s="43">
        <v>33.479999999999997</v>
      </c>
      <c r="J17" s="43">
        <v>193</v>
      </c>
      <c r="K17" s="44"/>
    </row>
    <row r="18" spans="1:11" ht="15" x14ac:dyDescent="0.25">
      <c r="A18" s="23"/>
      <c r="B18" s="15"/>
      <c r="C18" s="11"/>
      <c r="D18" s="7" t="s">
        <v>30</v>
      </c>
      <c r="E18" s="42" t="s">
        <v>75</v>
      </c>
      <c r="F18" s="43">
        <v>200</v>
      </c>
      <c r="G18" s="43">
        <v>20</v>
      </c>
      <c r="H18" s="43">
        <v>5.0999999999999996</v>
      </c>
      <c r="I18" s="43">
        <v>4</v>
      </c>
      <c r="J18" s="43">
        <v>140.9</v>
      </c>
      <c r="K18" s="44">
        <v>349</v>
      </c>
    </row>
    <row r="19" spans="1:11" ht="15" x14ac:dyDescent="0.25">
      <c r="A19" s="23"/>
      <c r="B19" s="15"/>
      <c r="C19" s="11"/>
      <c r="D19" s="7" t="s">
        <v>31</v>
      </c>
      <c r="E19" s="42" t="s">
        <v>38</v>
      </c>
      <c r="F19" s="43">
        <v>100</v>
      </c>
      <c r="G19" s="43">
        <v>4.25</v>
      </c>
      <c r="H19" s="43">
        <v>0.8</v>
      </c>
      <c r="I19" s="43">
        <v>18.5</v>
      </c>
      <c r="J19" s="43">
        <v>98</v>
      </c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 t="s">
        <v>47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44</v>
      </c>
      <c r="K21" s="44"/>
    </row>
    <row r="22" spans="1:11" ht="15" x14ac:dyDescent="0.25">
      <c r="A22" s="23"/>
      <c r="B22" s="15"/>
      <c r="C22" s="11"/>
      <c r="D22" s="6"/>
      <c r="E22" s="42" t="s">
        <v>48</v>
      </c>
      <c r="F22" s="43">
        <v>40</v>
      </c>
      <c r="G22" s="43">
        <v>2.25</v>
      </c>
      <c r="H22" s="43">
        <v>3.54</v>
      </c>
      <c r="I22" s="43">
        <v>7.08</v>
      </c>
      <c r="J22" s="43">
        <v>69</v>
      </c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990</v>
      </c>
      <c r="G23" s="19">
        <f t="shared" ref="G23:J23" si="1">SUM(G14:G22)</f>
        <v>49.62</v>
      </c>
      <c r="H23" s="19">
        <f t="shared" si="1"/>
        <v>34.39</v>
      </c>
      <c r="I23" s="19">
        <f t="shared" si="1"/>
        <v>107.59</v>
      </c>
      <c r="J23" s="19">
        <f t="shared" si="1"/>
        <v>935.9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47" t="s">
        <v>4</v>
      </c>
      <c r="D24" s="48"/>
      <c r="E24" s="31"/>
      <c r="F24" s="32">
        <f>F13+F23</f>
        <v>1664</v>
      </c>
      <c r="G24" s="32">
        <f t="shared" ref="G24:J24" si="2">G13+G23</f>
        <v>72.739999999999995</v>
      </c>
      <c r="H24" s="32">
        <f t="shared" si="2"/>
        <v>58.92</v>
      </c>
      <c r="I24" s="32">
        <f t="shared" si="2"/>
        <v>206.04000000000002</v>
      </c>
      <c r="J24" s="32">
        <f t="shared" si="2"/>
        <v>1642.9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14.99</v>
      </c>
      <c r="H25" s="40">
        <v>14.56</v>
      </c>
      <c r="I25" s="40">
        <v>24.42</v>
      </c>
      <c r="J25" s="40">
        <v>289</v>
      </c>
      <c r="K25" s="41">
        <v>265</v>
      </c>
    </row>
    <row r="26" spans="1:11" ht="15" x14ac:dyDescent="0.25">
      <c r="A26" s="14"/>
      <c r="B26" s="15"/>
      <c r="C26" s="11"/>
      <c r="D26" s="6"/>
      <c r="E26" s="42" t="s">
        <v>76</v>
      </c>
      <c r="F26" s="43">
        <v>60</v>
      </c>
      <c r="G26" s="43">
        <v>0.79</v>
      </c>
      <c r="H26" s="43">
        <v>5.34</v>
      </c>
      <c r="I26" s="43">
        <v>4.1500000000000004</v>
      </c>
      <c r="J26" s="43">
        <v>68</v>
      </c>
      <c r="K26" s="44">
        <v>67</v>
      </c>
    </row>
    <row r="27" spans="1:11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0.06</v>
      </c>
      <c r="H27" s="43"/>
      <c r="I27" s="43">
        <v>20.8</v>
      </c>
      <c r="J27" s="43">
        <v>83</v>
      </c>
      <c r="K27" s="44">
        <v>349</v>
      </c>
    </row>
    <row r="28" spans="1:11" ht="15" x14ac:dyDescent="0.25">
      <c r="A28" s="14"/>
      <c r="B28" s="15"/>
      <c r="C28" s="11"/>
      <c r="D28" s="7" t="s">
        <v>23</v>
      </c>
      <c r="E28" s="42" t="s">
        <v>38</v>
      </c>
      <c r="F28" s="43">
        <v>100</v>
      </c>
      <c r="G28" s="43">
        <v>4.25</v>
      </c>
      <c r="H28" s="43">
        <v>0.8</v>
      </c>
      <c r="I28" s="43">
        <v>18.5</v>
      </c>
      <c r="J28" s="43">
        <v>98</v>
      </c>
      <c r="K28" s="44"/>
    </row>
    <row r="29" spans="1:11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</v>
      </c>
      <c r="K29" s="44"/>
    </row>
    <row r="30" spans="1:11" ht="15" x14ac:dyDescent="0.25">
      <c r="A30" s="14"/>
      <c r="B30" s="15"/>
      <c r="C30" s="11"/>
      <c r="D30" s="6"/>
      <c r="E30" s="42" t="s">
        <v>50</v>
      </c>
      <c r="F30" s="43">
        <v>40</v>
      </c>
      <c r="G30" s="43">
        <v>2.4</v>
      </c>
      <c r="H30" s="43">
        <v>2.6</v>
      </c>
      <c r="I30" s="43">
        <v>29.6</v>
      </c>
      <c r="J30" s="43">
        <v>151</v>
      </c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3">SUM(G25:G31)</f>
        <v>22.89</v>
      </c>
      <c r="H32" s="19">
        <f t="shared" ref="H32" si="4">SUM(H25:H31)</f>
        <v>23.7</v>
      </c>
      <c r="I32" s="19">
        <f t="shared" ref="I32" si="5">SUM(I25:I31)</f>
        <v>107.27000000000001</v>
      </c>
      <c r="J32" s="19">
        <f t="shared" ref="J32" si="6">SUM(J25:J31)</f>
        <v>733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76</v>
      </c>
      <c r="F33" s="43">
        <v>60</v>
      </c>
      <c r="G33" s="43">
        <v>0.79</v>
      </c>
      <c r="H33" s="43">
        <v>5.34</v>
      </c>
      <c r="I33" s="43">
        <v>4.1500000000000004</v>
      </c>
      <c r="J33" s="43">
        <v>68</v>
      </c>
      <c r="K33" s="44">
        <v>67</v>
      </c>
    </row>
    <row r="34" spans="1:11" ht="15" x14ac:dyDescent="0.2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7.59</v>
      </c>
      <c r="H34" s="43">
        <v>3.08</v>
      </c>
      <c r="I34" s="43">
        <v>21.63</v>
      </c>
      <c r="J34" s="43">
        <v>145</v>
      </c>
      <c r="K34" s="44">
        <v>119</v>
      </c>
    </row>
    <row r="35" spans="1:11" ht="15" x14ac:dyDescent="0.25">
      <c r="A35" s="14"/>
      <c r="B35" s="15"/>
      <c r="C35" s="11"/>
      <c r="D35" s="7" t="s">
        <v>28</v>
      </c>
      <c r="E35" s="42" t="s">
        <v>53</v>
      </c>
      <c r="F35" s="43">
        <v>150</v>
      </c>
      <c r="G35" s="43">
        <v>14.99</v>
      </c>
      <c r="H35" s="43">
        <v>14.56</v>
      </c>
      <c r="I35" s="43">
        <v>24.42</v>
      </c>
      <c r="J35" s="43">
        <v>289</v>
      </c>
      <c r="K35" s="44">
        <v>265</v>
      </c>
    </row>
    <row r="36" spans="1:11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0.06</v>
      </c>
      <c r="H37" s="43"/>
      <c r="I37" s="43">
        <v>20.8</v>
      </c>
      <c r="J37" s="43">
        <v>83</v>
      </c>
      <c r="K37" s="44">
        <v>349</v>
      </c>
    </row>
    <row r="38" spans="1:11" ht="15" x14ac:dyDescent="0.25">
      <c r="A38" s="14"/>
      <c r="B38" s="15"/>
      <c r="C38" s="11"/>
      <c r="D38" s="7" t="s">
        <v>31</v>
      </c>
      <c r="E38" s="42" t="s">
        <v>38</v>
      </c>
      <c r="F38" s="43">
        <v>100</v>
      </c>
      <c r="G38" s="43">
        <v>4.25</v>
      </c>
      <c r="H38" s="43">
        <v>0.8</v>
      </c>
      <c r="I38" s="43">
        <v>18.5</v>
      </c>
      <c r="J38" s="43">
        <v>98</v>
      </c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 t="s">
        <v>47</v>
      </c>
      <c r="F40" s="43">
        <v>100</v>
      </c>
      <c r="G40" s="43">
        <v>0.4</v>
      </c>
      <c r="H40" s="43">
        <v>0.4</v>
      </c>
      <c r="I40" s="43">
        <v>9.8000000000000007</v>
      </c>
      <c r="J40" s="43">
        <v>44</v>
      </c>
      <c r="K40" s="44"/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7">SUM(G33:G41)</f>
        <v>28.079999999999995</v>
      </c>
      <c r="H42" s="19">
        <f t="shared" ref="H42" si="8">SUM(H33:H41)</f>
        <v>24.18</v>
      </c>
      <c r="I42" s="19">
        <f t="shared" ref="I42" si="9">SUM(I33:I41)</f>
        <v>99.3</v>
      </c>
      <c r="J42" s="19">
        <f t="shared" ref="J42" si="10">SUM(J33:J41)</f>
        <v>727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47" t="s">
        <v>4</v>
      </c>
      <c r="D43" s="48"/>
      <c r="E43" s="31"/>
      <c r="F43" s="32">
        <f>F32+F42</f>
        <v>1510</v>
      </c>
      <c r="G43" s="32">
        <f t="shared" ref="G43" si="11">G32+G42</f>
        <v>50.97</v>
      </c>
      <c r="H43" s="32">
        <f t="shared" ref="H43" si="12">H32+H42</f>
        <v>47.879999999999995</v>
      </c>
      <c r="I43" s="32">
        <f t="shared" ref="I43" si="13">I32+I42</f>
        <v>206.57</v>
      </c>
      <c r="J43" s="32">
        <f t="shared" ref="J43" si="14">J32+J42</f>
        <v>1460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150</v>
      </c>
      <c r="G44" s="40">
        <v>14.22</v>
      </c>
      <c r="H44" s="40">
        <v>18.39</v>
      </c>
      <c r="I44" s="40">
        <v>7.68</v>
      </c>
      <c r="J44" s="40">
        <v>253</v>
      </c>
      <c r="K44" s="41"/>
    </row>
    <row r="45" spans="1:11" ht="15" x14ac:dyDescent="0.25">
      <c r="A45" s="23"/>
      <c r="B45" s="15"/>
      <c r="C45" s="11"/>
      <c r="D45" s="6"/>
      <c r="E45" s="42" t="s">
        <v>77</v>
      </c>
      <c r="F45" s="43">
        <v>60</v>
      </c>
      <c r="G45" s="43">
        <v>0.75</v>
      </c>
      <c r="H45" s="43">
        <v>0.06</v>
      </c>
      <c r="I45" s="43">
        <v>7.14</v>
      </c>
      <c r="J45" s="43">
        <v>32</v>
      </c>
      <c r="K45" s="44">
        <v>62</v>
      </c>
    </row>
    <row r="46" spans="1:11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1</v>
      </c>
      <c r="H46" s="43"/>
      <c r="I46" s="43">
        <v>18.2</v>
      </c>
      <c r="J46" s="43">
        <v>77</v>
      </c>
      <c r="K46" s="44"/>
    </row>
    <row r="47" spans="1:11" ht="15" x14ac:dyDescent="0.25">
      <c r="A47" s="23"/>
      <c r="B47" s="15"/>
      <c r="C47" s="11"/>
      <c r="D47" s="7" t="s">
        <v>23</v>
      </c>
      <c r="E47" s="42" t="s">
        <v>38</v>
      </c>
      <c r="F47" s="43">
        <v>100</v>
      </c>
      <c r="G47" s="43">
        <v>4.25</v>
      </c>
      <c r="H47" s="43">
        <v>0.8</v>
      </c>
      <c r="I47" s="43">
        <v>18.5</v>
      </c>
      <c r="J47" s="43">
        <v>98</v>
      </c>
      <c r="K47" s="44"/>
    </row>
    <row r="48" spans="1:11" ht="15" x14ac:dyDescent="0.25">
      <c r="A48" s="23"/>
      <c r="B48" s="15"/>
      <c r="C48" s="11"/>
      <c r="D48" s="7" t="s">
        <v>24</v>
      </c>
      <c r="E48" s="42" t="s">
        <v>39</v>
      </c>
      <c r="F48" s="43">
        <v>100</v>
      </c>
      <c r="G48" s="43">
        <v>1.5</v>
      </c>
      <c r="H48" s="43">
        <v>0.1</v>
      </c>
      <c r="I48" s="43">
        <v>19</v>
      </c>
      <c r="J48" s="43">
        <v>83</v>
      </c>
      <c r="K48" s="44">
        <v>338</v>
      </c>
    </row>
    <row r="49" spans="1:11" ht="15" x14ac:dyDescent="0.25">
      <c r="A49" s="23"/>
      <c r="B49" s="15"/>
      <c r="C49" s="11"/>
      <c r="D49" s="6"/>
      <c r="E49" s="42" t="s">
        <v>56</v>
      </c>
      <c r="F49" s="43">
        <v>150</v>
      </c>
      <c r="G49" s="43">
        <v>8.32</v>
      </c>
      <c r="H49" s="43">
        <v>4.92</v>
      </c>
      <c r="I49" s="43">
        <v>39.590000000000003</v>
      </c>
      <c r="J49" s="43">
        <v>236</v>
      </c>
      <c r="K49" s="44">
        <v>302</v>
      </c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760</v>
      </c>
      <c r="G51" s="19">
        <f t="shared" ref="G51" si="15">SUM(G44:G50)</f>
        <v>30.04</v>
      </c>
      <c r="H51" s="19">
        <f t="shared" ref="H51" si="16">SUM(H44:H50)</f>
        <v>24.270000000000003</v>
      </c>
      <c r="I51" s="19">
        <f t="shared" ref="I51" si="17">SUM(I44:I50)</f>
        <v>110.11</v>
      </c>
      <c r="J51" s="19">
        <f t="shared" ref="J51" si="18">SUM(J44:J50)</f>
        <v>779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77</v>
      </c>
      <c r="F52" s="43">
        <v>72</v>
      </c>
      <c r="G52" s="43">
        <v>0.75</v>
      </c>
      <c r="H52" s="43">
        <v>0.06</v>
      </c>
      <c r="I52" s="43">
        <v>7.14</v>
      </c>
      <c r="J52" s="43">
        <v>32</v>
      </c>
      <c r="K52" s="44">
        <v>62</v>
      </c>
    </row>
    <row r="53" spans="1:11" ht="15" x14ac:dyDescent="0.25">
      <c r="A53" s="23"/>
      <c r="B53" s="15"/>
      <c r="C53" s="11"/>
      <c r="D53" s="7" t="s">
        <v>27</v>
      </c>
      <c r="E53" s="42" t="s">
        <v>57</v>
      </c>
      <c r="F53" s="43">
        <v>250</v>
      </c>
      <c r="G53" s="43">
        <v>1.78</v>
      </c>
      <c r="H53" s="43">
        <v>4.4800000000000004</v>
      </c>
      <c r="I53" s="43">
        <v>9.5</v>
      </c>
      <c r="J53" s="43">
        <v>85</v>
      </c>
      <c r="K53" s="44">
        <v>81</v>
      </c>
    </row>
    <row r="54" spans="1:11" ht="15" x14ac:dyDescent="0.2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14.22</v>
      </c>
      <c r="H54" s="43">
        <v>18.39</v>
      </c>
      <c r="I54" s="43">
        <v>7.68</v>
      </c>
      <c r="J54" s="43">
        <v>253</v>
      </c>
      <c r="K54" s="44"/>
    </row>
    <row r="55" spans="1:11" ht="15" x14ac:dyDescent="0.25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8.32</v>
      </c>
      <c r="H55" s="43">
        <v>4.92</v>
      </c>
      <c r="I55" s="43">
        <v>39.590000000000003</v>
      </c>
      <c r="J55" s="43">
        <v>236</v>
      </c>
      <c r="K55" s="44">
        <v>302</v>
      </c>
    </row>
    <row r="56" spans="1:11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1</v>
      </c>
      <c r="H56" s="43"/>
      <c r="I56" s="43">
        <v>18.2</v>
      </c>
      <c r="J56" s="43">
        <v>77</v>
      </c>
      <c r="K56" s="44">
        <v>349</v>
      </c>
    </row>
    <row r="57" spans="1:11" ht="15" x14ac:dyDescent="0.25">
      <c r="A57" s="23"/>
      <c r="B57" s="15"/>
      <c r="C57" s="11"/>
      <c r="D57" s="7" t="s">
        <v>31</v>
      </c>
      <c r="E57" s="42" t="s">
        <v>38</v>
      </c>
      <c r="F57" s="43">
        <v>100</v>
      </c>
      <c r="G57" s="43">
        <v>4.25</v>
      </c>
      <c r="H57" s="43">
        <v>0.8</v>
      </c>
      <c r="I57" s="43">
        <v>18.5</v>
      </c>
      <c r="J57" s="43">
        <v>98</v>
      </c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>
        <v>338</v>
      </c>
    </row>
    <row r="60" spans="1:11" ht="15" x14ac:dyDescent="0.25">
      <c r="A60" s="23"/>
      <c r="B60" s="15"/>
      <c r="C60" s="11"/>
      <c r="D60" s="6"/>
      <c r="E60" s="42" t="s">
        <v>48</v>
      </c>
      <c r="F60" s="43">
        <v>30</v>
      </c>
      <c r="G60" s="43">
        <v>2.25</v>
      </c>
      <c r="H60" s="43">
        <v>3.54</v>
      </c>
      <c r="I60" s="43">
        <v>7.08</v>
      </c>
      <c r="J60" s="43">
        <v>69</v>
      </c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892</v>
      </c>
      <c r="G61" s="19">
        <f t="shared" ref="G61" si="19">SUM(G52:G60)</f>
        <v>32.57</v>
      </c>
      <c r="H61" s="19">
        <f t="shared" ref="H61" si="20">SUM(H52:H60)</f>
        <v>32.190000000000005</v>
      </c>
      <c r="I61" s="19">
        <f t="shared" ref="I61" si="21">SUM(I52:I60)</f>
        <v>107.69</v>
      </c>
      <c r="J61" s="19">
        <f t="shared" ref="J61" si="22">SUM(J52:J60)</f>
        <v>850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47" t="s">
        <v>4</v>
      </c>
      <c r="D62" s="48"/>
      <c r="E62" s="31"/>
      <c r="F62" s="32">
        <f>F51+F61</f>
        <v>1652</v>
      </c>
      <c r="G62" s="32">
        <f t="shared" ref="G62" si="23">G51+G61</f>
        <v>62.61</v>
      </c>
      <c r="H62" s="32">
        <f t="shared" ref="H62" si="24">H51+H61</f>
        <v>56.460000000000008</v>
      </c>
      <c r="I62" s="32">
        <f t="shared" ref="I62" si="25">I51+I61</f>
        <v>217.8</v>
      </c>
      <c r="J62" s="32">
        <f t="shared" ref="J62" si="26">J51+J61</f>
        <v>1629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150</v>
      </c>
      <c r="G63" s="40">
        <v>5.18</v>
      </c>
      <c r="H63" s="40">
        <v>4.18</v>
      </c>
      <c r="I63" s="40">
        <v>28.13</v>
      </c>
      <c r="J63" s="40">
        <v>171</v>
      </c>
      <c r="K63" s="41">
        <v>268</v>
      </c>
    </row>
    <row r="64" spans="1:11" ht="15" x14ac:dyDescent="0.25">
      <c r="A64" s="23"/>
      <c r="B64" s="15"/>
      <c r="C64" s="11"/>
      <c r="D64" s="6"/>
      <c r="E64" s="42" t="s">
        <v>58</v>
      </c>
      <c r="F64" s="43">
        <v>90</v>
      </c>
      <c r="G64" s="43">
        <v>12</v>
      </c>
      <c r="H64" s="43">
        <v>17.03</v>
      </c>
      <c r="I64" s="43">
        <v>9.6300000000000008</v>
      </c>
      <c r="J64" s="43">
        <v>240</v>
      </c>
      <c r="K64" s="44">
        <v>309</v>
      </c>
    </row>
    <row r="65" spans="1:11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0.08</v>
      </c>
      <c r="H65" s="43">
        <v>0.02</v>
      </c>
      <c r="I65" s="43">
        <v>11.82</v>
      </c>
      <c r="J65" s="43">
        <v>48</v>
      </c>
      <c r="K65" s="44">
        <v>349</v>
      </c>
    </row>
    <row r="66" spans="1:11" ht="15" x14ac:dyDescent="0.25">
      <c r="A66" s="23"/>
      <c r="B66" s="15"/>
      <c r="C66" s="11"/>
      <c r="D66" s="7" t="s">
        <v>23</v>
      </c>
      <c r="E66" s="42" t="s">
        <v>38</v>
      </c>
      <c r="F66" s="43">
        <v>50</v>
      </c>
      <c r="G66" s="43">
        <v>4.25</v>
      </c>
      <c r="H66" s="43">
        <v>0.8</v>
      </c>
      <c r="I66" s="43">
        <v>18.5</v>
      </c>
      <c r="J66" s="43">
        <v>98</v>
      </c>
      <c r="K66" s="44"/>
    </row>
    <row r="67" spans="1:11" ht="15" x14ac:dyDescent="0.2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</v>
      </c>
      <c r="K67" s="44"/>
    </row>
    <row r="68" spans="1:11" ht="15" x14ac:dyDescent="0.25">
      <c r="A68" s="23"/>
      <c r="B68" s="15"/>
      <c r="C68" s="11"/>
      <c r="D68" s="6"/>
      <c r="E68" s="42" t="s">
        <v>60</v>
      </c>
      <c r="F68" s="43">
        <v>60</v>
      </c>
      <c r="G68" s="43">
        <v>1.38</v>
      </c>
      <c r="H68" s="43">
        <v>6.12</v>
      </c>
      <c r="I68" s="43">
        <v>7.2</v>
      </c>
      <c r="J68" s="43">
        <v>89</v>
      </c>
      <c r="K68" s="44"/>
    </row>
    <row r="69" spans="1:11" ht="15" x14ac:dyDescent="0.25">
      <c r="A69" s="23"/>
      <c r="B69" s="15"/>
      <c r="C69" s="11"/>
      <c r="D69" s="6"/>
      <c r="E69" s="42" t="s">
        <v>48</v>
      </c>
      <c r="F69" s="43">
        <v>30</v>
      </c>
      <c r="G69" s="43">
        <v>2.25</v>
      </c>
      <c r="H69" s="43">
        <v>3.54</v>
      </c>
      <c r="I69" s="43">
        <v>7.08</v>
      </c>
      <c r="J69" s="43">
        <v>69</v>
      </c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27">SUM(G63:G69)</f>
        <v>25.539999999999996</v>
      </c>
      <c r="H70" s="19">
        <f t="shared" ref="H70" si="28">SUM(H63:H69)</f>
        <v>32.090000000000003</v>
      </c>
      <c r="I70" s="19">
        <f t="shared" ref="I70" si="29">SUM(I63:I69)</f>
        <v>92.16</v>
      </c>
      <c r="J70" s="19">
        <f t="shared" ref="J70" si="30">SUM(J63:J69)</f>
        <v>759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1.38</v>
      </c>
      <c r="H71" s="43">
        <v>6.12</v>
      </c>
      <c r="I71" s="43">
        <v>7.2</v>
      </c>
      <c r="J71" s="43">
        <v>89</v>
      </c>
      <c r="K71" s="44"/>
    </row>
    <row r="72" spans="1:11" ht="15" x14ac:dyDescent="0.25">
      <c r="A72" s="23"/>
      <c r="B72" s="15"/>
      <c r="C72" s="11"/>
      <c r="D72" s="7" t="s">
        <v>27</v>
      </c>
      <c r="E72" s="42" t="s">
        <v>61</v>
      </c>
      <c r="F72" s="43">
        <v>250</v>
      </c>
      <c r="G72" s="43">
        <v>4.92</v>
      </c>
      <c r="H72" s="43">
        <v>2.7</v>
      </c>
      <c r="I72" s="43">
        <v>14.96</v>
      </c>
      <c r="J72" s="43">
        <v>104</v>
      </c>
      <c r="K72" s="44">
        <v>102</v>
      </c>
    </row>
    <row r="73" spans="1:11" ht="15" x14ac:dyDescent="0.25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12</v>
      </c>
      <c r="H73" s="43">
        <v>17.03</v>
      </c>
      <c r="I73" s="43">
        <v>9.6300000000000008</v>
      </c>
      <c r="J73" s="43">
        <v>240</v>
      </c>
      <c r="K73" s="44">
        <v>268</v>
      </c>
    </row>
    <row r="74" spans="1:11" ht="15" x14ac:dyDescent="0.2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5.18</v>
      </c>
      <c r="H74" s="43">
        <v>4.18</v>
      </c>
      <c r="I74" s="43">
        <v>28.13</v>
      </c>
      <c r="J74" s="43">
        <v>171</v>
      </c>
      <c r="K74" s="44">
        <v>309</v>
      </c>
    </row>
    <row r="75" spans="1:11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0.08</v>
      </c>
      <c r="H75" s="43">
        <v>0.02</v>
      </c>
      <c r="I75" s="43">
        <v>11.82</v>
      </c>
      <c r="J75" s="43">
        <v>48</v>
      </c>
      <c r="K75" s="44">
        <v>376</v>
      </c>
    </row>
    <row r="76" spans="1:11" ht="15" x14ac:dyDescent="0.25">
      <c r="A76" s="23"/>
      <c r="B76" s="15"/>
      <c r="C76" s="11"/>
      <c r="D76" s="7" t="s">
        <v>31</v>
      </c>
      <c r="E76" s="42" t="s">
        <v>38</v>
      </c>
      <c r="F76" s="43">
        <v>50</v>
      </c>
      <c r="G76" s="43">
        <v>4.25</v>
      </c>
      <c r="H76" s="43">
        <v>0.8</v>
      </c>
      <c r="I76" s="43">
        <v>18.5</v>
      </c>
      <c r="J76" s="43">
        <v>98</v>
      </c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 t="s">
        <v>47</v>
      </c>
      <c r="F78" s="43">
        <v>100</v>
      </c>
      <c r="G78" s="43">
        <v>0.4</v>
      </c>
      <c r="H78" s="43">
        <v>0.4</v>
      </c>
      <c r="I78" s="43">
        <v>9.8000000000000007</v>
      </c>
      <c r="J78" s="43">
        <v>44</v>
      </c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1">SUM(G71:G79)</f>
        <v>28.209999999999997</v>
      </c>
      <c r="H80" s="19">
        <f t="shared" ref="H80" si="32">SUM(H71:H79)</f>
        <v>31.25</v>
      </c>
      <c r="I80" s="19">
        <f t="shared" ref="I80" si="33">SUM(I71:I79)</f>
        <v>100.04</v>
      </c>
      <c r="J80" s="19">
        <f t="shared" ref="J80" si="34">SUM(J71:J79)</f>
        <v>794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47" t="s">
        <v>4</v>
      </c>
      <c r="D81" s="48"/>
      <c r="E81" s="31"/>
      <c r="F81" s="32">
        <f>F70+F80</f>
        <v>1580</v>
      </c>
      <c r="G81" s="32">
        <f t="shared" ref="G81" si="35">G70+G80</f>
        <v>53.749999999999993</v>
      </c>
      <c r="H81" s="32">
        <f t="shared" ref="H81" si="36">H70+H80</f>
        <v>63.34</v>
      </c>
      <c r="I81" s="32">
        <f t="shared" ref="I81" si="37">I70+I80</f>
        <v>192.2</v>
      </c>
      <c r="J81" s="32">
        <f t="shared" ref="J81" si="38">J70+J80</f>
        <v>1553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250</v>
      </c>
      <c r="G82" s="40">
        <v>4.1500000000000004</v>
      </c>
      <c r="H82" s="40">
        <v>7.58</v>
      </c>
      <c r="I82" s="40">
        <v>35.630000000000003</v>
      </c>
      <c r="J82" s="40">
        <v>227</v>
      </c>
      <c r="K82" s="41">
        <v>174</v>
      </c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 t="s">
        <v>37</v>
      </c>
      <c r="F84" s="43">
        <v>200</v>
      </c>
      <c r="G84" s="43">
        <v>3.71</v>
      </c>
      <c r="H84" s="43">
        <v>3.78</v>
      </c>
      <c r="I84" s="43">
        <v>16.87</v>
      </c>
      <c r="J84" s="43">
        <v>116</v>
      </c>
      <c r="K84" s="44">
        <v>382</v>
      </c>
    </row>
    <row r="85" spans="1:11" ht="15" x14ac:dyDescent="0.25">
      <c r="A85" s="23"/>
      <c r="B85" s="15"/>
      <c r="C85" s="11"/>
      <c r="D85" s="7" t="s">
        <v>23</v>
      </c>
      <c r="E85" s="42" t="s">
        <v>38</v>
      </c>
      <c r="F85" s="43">
        <v>100</v>
      </c>
      <c r="G85" s="43">
        <v>4.25</v>
      </c>
      <c r="H85" s="43">
        <v>0.8</v>
      </c>
      <c r="I85" s="43">
        <v>18.5</v>
      </c>
      <c r="J85" s="43">
        <v>98</v>
      </c>
      <c r="K85" s="44"/>
    </row>
    <row r="86" spans="1:11" ht="15" x14ac:dyDescent="0.25">
      <c r="A86" s="23"/>
      <c r="B86" s="15"/>
      <c r="C86" s="11"/>
      <c r="D86" s="7" t="s">
        <v>24</v>
      </c>
      <c r="E86" s="42" t="s">
        <v>39</v>
      </c>
      <c r="F86" s="43">
        <v>100</v>
      </c>
      <c r="G86" s="43">
        <v>1.5</v>
      </c>
      <c r="H86" s="43">
        <v>0.1</v>
      </c>
      <c r="I86" s="43">
        <v>19</v>
      </c>
      <c r="J86" s="43">
        <v>83</v>
      </c>
      <c r="K86" s="44">
        <v>338</v>
      </c>
    </row>
    <row r="87" spans="1:11" ht="15" x14ac:dyDescent="0.25">
      <c r="A87" s="23"/>
      <c r="B87" s="15"/>
      <c r="C87" s="11"/>
      <c r="D87" s="6"/>
      <c r="E87" s="42" t="s">
        <v>40</v>
      </c>
      <c r="F87" s="43">
        <v>11.5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</row>
    <row r="88" spans="1:11" ht="15" x14ac:dyDescent="0.25">
      <c r="A88" s="23"/>
      <c r="B88" s="15"/>
      <c r="C88" s="11"/>
      <c r="D88" s="6"/>
      <c r="E88" s="42" t="s">
        <v>41</v>
      </c>
      <c r="F88" s="43">
        <v>11</v>
      </c>
      <c r="G88" s="43">
        <v>4.88</v>
      </c>
      <c r="H88" s="43">
        <v>6.12</v>
      </c>
      <c r="I88" s="43"/>
      <c r="J88" s="43">
        <v>77</v>
      </c>
      <c r="K88" s="44">
        <v>15</v>
      </c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672.5</v>
      </c>
      <c r="G89" s="19">
        <f t="shared" ref="G89" si="39">SUM(G82:G88)</f>
        <v>18.57</v>
      </c>
      <c r="H89" s="19">
        <f t="shared" ref="H89" si="40">SUM(H82:H88)</f>
        <v>25.63</v>
      </c>
      <c r="I89" s="19">
        <f t="shared" ref="I89" si="41">SUM(I82:I88)</f>
        <v>90.13</v>
      </c>
      <c r="J89" s="19">
        <f t="shared" ref="J89" si="42">SUM(J82:J88)</f>
        <v>667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250</v>
      </c>
      <c r="G90" s="43">
        <v>5.2</v>
      </c>
      <c r="H90" s="43">
        <v>5.01</v>
      </c>
      <c r="I90" s="43">
        <v>36.340000000000003</v>
      </c>
      <c r="J90" s="43">
        <v>211</v>
      </c>
      <c r="K90" s="44">
        <v>115</v>
      </c>
    </row>
    <row r="91" spans="1:11" ht="15" x14ac:dyDescent="0.25">
      <c r="A91" s="23"/>
      <c r="B91" s="15"/>
      <c r="C91" s="11"/>
      <c r="D91" s="7" t="s">
        <v>27</v>
      </c>
      <c r="E91" s="42" t="s">
        <v>44</v>
      </c>
      <c r="F91" s="43">
        <v>90</v>
      </c>
      <c r="G91" s="43">
        <v>10.94</v>
      </c>
      <c r="H91" s="43">
        <v>11.99</v>
      </c>
      <c r="I91" s="43">
        <v>2.52</v>
      </c>
      <c r="J91" s="43">
        <v>162</v>
      </c>
      <c r="K91" s="44"/>
    </row>
    <row r="92" spans="1:11" ht="15" x14ac:dyDescent="0.25">
      <c r="A92" s="23"/>
      <c r="B92" s="15"/>
      <c r="C92" s="11"/>
      <c r="D92" s="7" t="s">
        <v>28</v>
      </c>
      <c r="E92" s="42" t="s">
        <v>64</v>
      </c>
      <c r="F92" s="43">
        <v>150</v>
      </c>
      <c r="G92" s="43">
        <v>2.0699999999999998</v>
      </c>
      <c r="H92" s="43">
        <v>2.79</v>
      </c>
      <c r="I92" s="43">
        <v>13.72</v>
      </c>
      <c r="J92" s="43">
        <v>103</v>
      </c>
      <c r="K92" s="44">
        <v>312</v>
      </c>
    </row>
    <row r="93" spans="1:11" ht="15" x14ac:dyDescent="0.25">
      <c r="A93" s="23"/>
      <c r="B93" s="15"/>
      <c r="C93" s="11"/>
      <c r="D93" s="7" t="s">
        <v>29</v>
      </c>
      <c r="E93" s="42" t="s">
        <v>62</v>
      </c>
      <c r="F93" s="43">
        <v>200</v>
      </c>
      <c r="G93" s="43">
        <v>0.08</v>
      </c>
      <c r="H93" s="43">
        <v>0.02</v>
      </c>
      <c r="I93" s="43">
        <v>11.82</v>
      </c>
      <c r="J93" s="43">
        <v>48</v>
      </c>
      <c r="K93" s="44">
        <v>376</v>
      </c>
    </row>
    <row r="94" spans="1:11" ht="15" x14ac:dyDescent="0.25">
      <c r="A94" s="23"/>
      <c r="B94" s="15"/>
      <c r="C94" s="11"/>
      <c r="D94" s="7" t="s">
        <v>30</v>
      </c>
      <c r="E94" s="42" t="s">
        <v>38</v>
      </c>
      <c r="F94" s="43">
        <v>100</v>
      </c>
      <c r="G94" s="43">
        <v>4.25</v>
      </c>
      <c r="H94" s="43">
        <v>0.8</v>
      </c>
      <c r="I94" s="43">
        <v>18.5</v>
      </c>
      <c r="J94" s="43">
        <v>98</v>
      </c>
      <c r="K94" s="44"/>
    </row>
    <row r="95" spans="1:11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 x14ac:dyDescent="0.25">
      <c r="A96" s="23"/>
      <c r="B96" s="15"/>
      <c r="C96" s="11"/>
      <c r="D96" s="7" t="s">
        <v>32</v>
      </c>
      <c r="E96" s="42" t="s">
        <v>39</v>
      </c>
      <c r="F96" s="43">
        <v>100</v>
      </c>
      <c r="G96" s="43">
        <v>1.5</v>
      </c>
      <c r="H96" s="43">
        <v>0.1</v>
      </c>
      <c r="I96" s="43">
        <v>19</v>
      </c>
      <c r="J96" s="43">
        <v>83</v>
      </c>
      <c r="K96" s="44">
        <v>338</v>
      </c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3">SUM(G90:G98)</f>
        <v>24.04</v>
      </c>
      <c r="H99" s="19">
        <f t="shared" ref="H99" si="44">SUM(H90:H98)</f>
        <v>20.71</v>
      </c>
      <c r="I99" s="19">
        <f t="shared" ref="I99" si="45">SUM(I90:I98)</f>
        <v>101.9</v>
      </c>
      <c r="J99" s="19">
        <f t="shared" ref="J99" si="46">SUM(J90:J98)</f>
        <v>705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47" t="s">
        <v>4</v>
      </c>
      <c r="D100" s="48"/>
      <c r="E100" s="31"/>
      <c r="F100" s="32">
        <f>F89+F99</f>
        <v>1562.5</v>
      </c>
      <c r="G100" s="32">
        <f t="shared" ref="G100" si="47">G89+G99</f>
        <v>42.61</v>
      </c>
      <c r="H100" s="32">
        <f t="shared" ref="H100" si="48">H89+H99</f>
        <v>46.34</v>
      </c>
      <c r="I100" s="32">
        <f t="shared" ref="I100" si="49">I89+I99</f>
        <v>192.03</v>
      </c>
      <c r="J100" s="32">
        <f t="shared" ref="J100" si="50">J89+J99</f>
        <v>1372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150</v>
      </c>
      <c r="G101" s="40">
        <v>4.55</v>
      </c>
      <c r="H101" s="40">
        <v>3.98</v>
      </c>
      <c r="I101" s="40">
        <v>29</v>
      </c>
      <c r="J101" s="40">
        <v>170</v>
      </c>
      <c r="K101" s="41"/>
    </row>
    <row r="102" spans="1:11" ht="15" x14ac:dyDescent="0.25">
      <c r="A102" s="23"/>
      <c r="B102" s="15"/>
      <c r="C102" s="11"/>
      <c r="D102" s="6"/>
      <c r="E102" s="42" t="s">
        <v>54</v>
      </c>
      <c r="F102" s="43">
        <v>90</v>
      </c>
      <c r="G102" s="43">
        <v>14.22</v>
      </c>
      <c r="H102" s="43">
        <v>18.39</v>
      </c>
      <c r="I102" s="43">
        <v>7.68</v>
      </c>
      <c r="J102" s="43">
        <v>253</v>
      </c>
      <c r="K102" s="44">
        <v>302</v>
      </c>
    </row>
    <row r="103" spans="1:11" ht="15" x14ac:dyDescent="0.25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1</v>
      </c>
      <c r="H103" s="43"/>
      <c r="I103" s="43">
        <v>18.2</v>
      </c>
      <c r="J103" s="43">
        <v>77</v>
      </c>
      <c r="K103" s="44"/>
    </row>
    <row r="104" spans="1:11" ht="15" x14ac:dyDescent="0.25">
      <c r="A104" s="23"/>
      <c r="B104" s="15"/>
      <c r="C104" s="11"/>
      <c r="D104" s="7" t="s">
        <v>23</v>
      </c>
      <c r="E104" s="42" t="s">
        <v>38</v>
      </c>
      <c r="F104" s="43">
        <v>100</v>
      </c>
      <c r="G104" s="43">
        <v>4.25</v>
      </c>
      <c r="H104" s="43">
        <v>0.8</v>
      </c>
      <c r="I104" s="43">
        <v>18.5</v>
      </c>
      <c r="J104" s="43">
        <v>98</v>
      </c>
      <c r="K104" s="44"/>
    </row>
    <row r="105" spans="1:11" ht="15" x14ac:dyDescent="0.25">
      <c r="A105" s="23"/>
      <c r="B105" s="15"/>
      <c r="C105" s="11"/>
      <c r="D105" s="7" t="s">
        <v>24</v>
      </c>
      <c r="E105" s="42" t="s">
        <v>39</v>
      </c>
      <c r="F105" s="43">
        <v>100</v>
      </c>
      <c r="G105" s="43">
        <v>1.5</v>
      </c>
      <c r="H105" s="43">
        <v>0.1</v>
      </c>
      <c r="I105" s="43">
        <v>19</v>
      </c>
      <c r="J105" s="43">
        <v>83</v>
      </c>
      <c r="K105" s="44">
        <v>338</v>
      </c>
    </row>
    <row r="106" spans="1:11" ht="15" x14ac:dyDescent="0.25">
      <c r="A106" s="23"/>
      <c r="B106" s="15"/>
      <c r="C106" s="11"/>
      <c r="D106" s="6"/>
      <c r="E106" s="42" t="s">
        <v>79</v>
      </c>
      <c r="F106" s="43">
        <v>60</v>
      </c>
      <c r="G106" s="43">
        <v>0.79</v>
      </c>
      <c r="H106" s="43">
        <v>5.34</v>
      </c>
      <c r="I106" s="43">
        <v>4.1500000000000004</v>
      </c>
      <c r="J106" s="43">
        <v>68</v>
      </c>
      <c r="K106" s="44">
        <v>67</v>
      </c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1">SUM(G101:G107)</f>
        <v>26.31</v>
      </c>
      <c r="H108" s="19">
        <f t="shared" si="51"/>
        <v>28.610000000000003</v>
      </c>
      <c r="I108" s="19">
        <f t="shared" si="51"/>
        <v>96.53</v>
      </c>
      <c r="J108" s="19">
        <f t="shared" si="51"/>
        <v>749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79</v>
      </c>
      <c r="F109" s="43">
        <v>96</v>
      </c>
      <c r="G109" s="43">
        <v>0.79</v>
      </c>
      <c r="H109" s="43">
        <v>5.34</v>
      </c>
      <c r="I109" s="43">
        <v>4.1500000000000004</v>
      </c>
      <c r="J109" s="43">
        <v>68</v>
      </c>
      <c r="K109" s="44">
        <v>67</v>
      </c>
    </row>
    <row r="110" spans="1:11" ht="15" x14ac:dyDescent="0.25">
      <c r="A110" s="23"/>
      <c r="B110" s="15"/>
      <c r="C110" s="11"/>
      <c r="D110" s="7" t="s">
        <v>27</v>
      </c>
      <c r="E110" s="42" t="s">
        <v>66</v>
      </c>
      <c r="F110" s="43">
        <v>250</v>
      </c>
      <c r="G110" s="43">
        <v>6.11</v>
      </c>
      <c r="H110" s="43">
        <v>8.65</v>
      </c>
      <c r="I110" s="43">
        <v>13.4</v>
      </c>
      <c r="J110" s="43">
        <v>156</v>
      </c>
      <c r="K110" s="44">
        <v>116</v>
      </c>
    </row>
    <row r="111" spans="1:11" ht="15" x14ac:dyDescent="0.25">
      <c r="A111" s="23"/>
      <c r="B111" s="15"/>
      <c r="C111" s="11"/>
      <c r="D111" s="7" t="s">
        <v>28</v>
      </c>
      <c r="E111" s="42" t="s">
        <v>67</v>
      </c>
      <c r="F111" s="43">
        <v>90</v>
      </c>
      <c r="G111" s="43">
        <v>14.22</v>
      </c>
      <c r="H111" s="43">
        <v>18.39</v>
      </c>
      <c r="I111" s="43">
        <v>7.68</v>
      </c>
      <c r="J111" s="43">
        <v>253</v>
      </c>
      <c r="K111" s="44"/>
    </row>
    <row r="112" spans="1:11" ht="15" x14ac:dyDescent="0.25">
      <c r="A112" s="23"/>
      <c r="B112" s="15"/>
      <c r="C112" s="11"/>
      <c r="D112" s="7" t="s">
        <v>29</v>
      </c>
      <c r="E112" s="42" t="s">
        <v>65</v>
      </c>
      <c r="F112" s="43">
        <v>150</v>
      </c>
      <c r="G112" s="43">
        <v>4.55</v>
      </c>
      <c r="H112" s="43">
        <v>3.98</v>
      </c>
      <c r="I112" s="43">
        <v>29</v>
      </c>
      <c r="J112" s="43">
        <v>170</v>
      </c>
      <c r="K112" s="44">
        <v>302</v>
      </c>
    </row>
    <row r="113" spans="1:11" ht="15" x14ac:dyDescent="0.2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1</v>
      </c>
      <c r="H113" s="43"/>
      <c r="I113" s="43">
        <v>18.2</v>
      </c>
      <c r="J113" s="43">
        <v>77</v>
      </c>
      <c r="K113" s="44">
        <v>349</v>
      </c>
    </row>
    <row r="114" spans="1:11" ht="15" x14ac:dyDescent="0.25">
      <c r="A114" s="23"/>
      <c r="B114" s="15"/>
      <c r="C114" s="11"/>
      <c r="D114" s="7" t="s">
        <v>31</v>
      </c>
      <c r="E114" s="42" t="s">
        <v>38</v>
      </c>
      <c r="F114" s="43">
        <v>50</v>
      </c>
      <c r="G114" s="43">
        <v>4.25</v>
      </c>
      <c r="H114" s="43">
        <v>0.8</v>
      </c>
      <c r="I114" s="43">
        <v>18.5</v>
      </c>
      <c r="J114" s="43">
        <v>98</v>
      </c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 t="s">
        <v>80</v>
      </c>
      <c r="F116" s="43">
        <v>100</v>
      </c>
      <c r="G116" s="43">
        <v>1.5</v>
      </c>
      <c r="H116" s="43">
        <v>0.1</v>
      </c>
      <c r="I116" s="43">
        <v>19</v>
      </c>
      <c r="J116" s="43">
        <v>83</v>
      </c>
      <c r="K116" s="44">
        <v>338</v>
      </c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936</v>
      </c>
      <c r="G118" s="19">
        <f t="shared" ref="G118:J118" si="52">SUM(G109:G117)</f>
        <v>32.42</v>
      </c>
      <c r="H118" s="19">
        <f t="shared" si="52"/>
        <v>37.26</v>
      </c>
      <c r="I118" s="19">
        <f t="shared" si="52"/>
        <v>109.93</v>
      </c>
      <c r="J118" s="19">
        <f t="shared" si="52"/>
        <v>905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47" t="s">
        <v>4</v>
      </c>
      <c r="D119" s="48"/>
      <c r="E119" s="31"/>
      <c r="F119" s="32">
        <f>F108+F118</f>
        <v>1636</v>
      </c>
      <c r="G119" s="32">
        <f t="shared" ref="G119" si="53">G108+G118</f>
        <v>58.730000000000004</v>
      </c>
      <c r="H119" s="32">
        <f t="shared" ref="H119" si="54">H108+H118</f>
        <v>65.87</v>
      </c>
      <c r="I119" s="32">
        <f t="shared" ref="I119" si="55">I108+I118</f>
        <v>206.46</v>
      </c>
      <c r="J119" s="32">
        <f t="shared" ref="J119" si="56">J108+J118</f>
        <v>1654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150</v>
      </c>
      <c r="G120" s="40">
        <v>2.0699999999999998</v>
      </c>
      <c r="H120" s="40">
        <v>2.79</v>
      </c>
      <c r="I120" s="40">
        <v>13.72</v>
      </c>
      <c r="J120" s="40">
        <v>88</v>
      </c>
      <c r="K120" s="41">
        <v>256</v>
      </c>
    </row>
    <row r="121" spans="1:11" ht="15" x14ac:dyDescent="0.25">
      <c r="A121" s="14"/>
      <c r="B121" s="15"/>
      <c r="C121" s="11"/>
      <c r="D121" s="6"/>
      <c r="E121" s="42" t="s">
        <v>69</v>
      </c>
      <c r="F121" s="43">
        <v>90</v>
      </c>
      <c r="G121" s="43">
        <v>13.66</v>
      </c>
      <c r="H121" s="43">
        <v>14.54</v>
      </c>
      <c r="I121" s="43">
        <v>2.7</v>
      </c>
      <c r="J121" s="43">
        <v>196</v>
      </c>
      <c r="K121" s="44">
        <v>309</v>
      </c>
    </row>
    <row r="122" spans="1:11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0.08</v>
      </c>
      <c r="H122" s="43">
        <v>0.02</v>
      </c>
      <c r="I122" s="43">
        <v>11.82</v>
      </c>
      <c r="J122" s="43">
        <v>48</v>
      </c>
      <c r="K122" s="44">
        <v>349</v>
      </c>
    </row>
    <row r="123" spans="1:11" ht="15" x14ac:dyDescent="0.25">
      <c r="A123" s="14"/>
      <c r="B123" s="15"/>
      <c r="C123" s="11"/>
      <c r="D123" s="7" t="s">
        <v>23</v>
      </c>
      <c r="E123" s="42" t="s">
        <v>38</v>
      </c>
      <c r="F123" s="43">
        <v>100</v>
      </c>
      <c r="G123" s="43">
        <v>4.25</v>
      </c>
      <c r="H123" s="43">
        <v>0.8</v>
      </c>
      <c r="I123" s="43">
        <v>18.5</v>
      </c>
      <c r="J123" s="43">
        <v>98</v>
      </c>
      <c r="K123" s="44"/>
    </row>
    <row r="124" spans="1:11" ht="15" x14ac:dyDescent="0.25">
      <c r="A124" s="14"/>
      <c r="B124" s="15"/>
      <c r="C124" s="11"/>
      <c r="D124" s="7" t="s">
        <v>24</v>
      </c>
      <c r="E124" s="42" t="s">
        <v>47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/>
    </row>
    <row r="125" spans="1:11" ht="15" x14ac:dyDescent="0.25">
      <c r="A125" s="14"/>
      <c r="B125" s="15"/>
      <c r="C125" s="11"/>
      <c r="D125" s="6"/>
      <c r="E125" s="42" t="s">
        <v>77</v>
      </c>
      <c r="F125" s="43">
        <v>60</v>
      </c>
      <c r="G125" s="43">
        <v>0.75</v>
      </c>
      <c r="H125" s="43">
        <v>0.06</v>
      </c>
      <c r="I125" s="43">
        <v>7.14</v>
      </c>
      <c r="J125" s="43">
        <v>32</v>
      </c>
      <c r="K125" s="44">
        <v>62</v>
      </c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57">SUM(G120:G126)</f>
        <v>21.21</v>
      </c>
      <c r="H127" s="19">
        <f t="shared" si="57"/>
        <v>18.609999999999996</v>
      </c>
      <c r="I127" s="19">
        <f t="shared" si="57"/>
        <v>63.680000000000007</v>
      </c>
      <c r="J127" s="19">
        <f t="shared" si="57"/>
        <v>506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0.75</v>
      </c>
      <c r="H128" s="43">
        <v>0.06</v>
      </c>
      <c r="I128" s="43">
        <v>7.14</v>
      </c>
      <c r="J128" s="43">
        <v>32</v>
      </c>
      <c r="K128" s="44">
        <v>62</v>
      </c>
    </row>
    <row r="129" spans="1:11" ht="15" x14ac:dyDescent="0.25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7.88</v>
      </c>
      <c r="H129" s="43">
        <v>5.0599999999999996</v>
      </c>
      <c r="I129" s="43">
        <v>19.28</v>
      </c>
      <c r="J129" s="43">
        <v>154</v>
      </c>
      <c r="K129" s="44">
        <v>102</v>
      </c>
    </row>
    <row r="130" spans="1:11" ht="15" x14ac:dyDescent="0.25">
      <c r="A130" s="14"/>
      <c r="B130" s="15"/>
      <c r="C130" s="11"/>
      <c r="D130" s="7" t="s">
        <v>28</v>
      </c>
      <c r="E130" s="42" t="s">
        <v>70</v>
      </c>
      <c r="F130" s="43">
        <v>90</v>
      </c>
      <c r="G130" s="43">
        <v>13.66</v>
      </c>
      <c r="H130" s="43">
        <v>14.54</v>
      </c>
      <c r="I130" s="43">
        <v>2.7</v>
      </c>
      <c r="J130" s="43">
        <v>196</v>
      </c>
      <c r="K130" s="44">
        <v>256</v>
      </c>
    </row>
    <row r="131" spans="1:11" ht="15" x14ac:dyDescent="0.25">
      <c r="A131" s="14"/>
      <c r="B131" s="15"/>
      <c r="C131" s="11"/>
      <c r="D131" s="7" t="s">
        <v>29</v>
      </c>
      <c r="E131" s="42" t="s">
        <v>64</v>
      </c>
      <c r="F131" s="43">
        <v>168</v>
      </c>
      <c r="G131" s="43">
        <v>2.0699999999999998</v>
      </c>
      <c r="H131" s="43">
        <v>2.79</v>
      </c>
      <c r="I131" s="43">
        <v>13.72</v>
      </c>
      <c r="J131" s="43">
        <v>88</v>
      </c>
      <c r="K131" s="44">
        <v>9</v>
      </c>
    </row>
    <row r="132" spans="1:11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0.08</v>
      </c>
      <c r="H132" s="43">
        <v>0.02</v>
      </c>
      <c r="I132" s="43">
        <v>11.82</v>
      </c>
      <c r="J132" s="43">
        <v>48</v>
      </c>
      <c r="K132" s="44">
        <v>376</v>
      </c>
    </row>
    <row r="133" spans="1:11" ht="15" x14ac:dyDescent="0.25">
      <c r="A133" s="14"/>
      <c r="B133" s="15"/>
      <c r="C133" s="11"/>
      <c r="D133" s="7" t="s">
        <v>31</v>
      </c>
      <c r="E133" s="42" t="s">
        <v>38</v>
      </c>
      <c r="F133" s="43">
        <v>100</v>
      </c>
      <c r="G133" s="43">
        <v>4.25</v>
      </c>
      <c r="H133" s="43">
        <v>0.8</v>
      </c>
      <c r="I133" s="43">
        <v>18.5</v>
      </c>
      <c r="J133" s="43">
        <v>98</v>
      </c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 t="s">
        <v>50</v>
      </c>
      <c r="F135" s="43">
        <v>41</v>
      </c>
      <c r="G135" s="43">
        <v>2.4</v>
      </c>
      <c r="H135" s="43">
        <v>2.6</v>
      </c>
      <c r="I135" s="43">
        <v>29.6</v>
      </c>
      <c r="J135" s="43">
        <v>151</v>
      </c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909</v>
      </c>
      <c r="G137" s="19">
        <f t="shared" ref="G137:J137" si="58">SUM(G128:G136)</f>
        <v>31.089999999999996</v>
      </c>
      <c r="H137" s="19">
        <f t="shared" si="58"/>
        <v>25.869999999999997</v>
      </c>
      <c r="I137" s="19">
        <f t="shared" si="58"/>
        <v>102.75999999999999</v>
      </c>
      <c r="J137" s="19">
        <f t="shared" si="58"/>
        <v>767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47" t="s">
        <v>4</v>
      </c>
      <c r="D138" s="48"/>
      <c r="E138" s="31"/>
      <c r="F138" s="32">
        <f>F127+F137</f>
        <v>1609</v>
      </c>
      <c r="G138" s="32">
        <f t="shared" ref="G138" si="59">G127+G137</f>
        <v>52.3</v>
      </c>
      <c r="H138" s="32">
        <f t="shared" ref="H138" si="60">H127+H137</f>
        <v>44.47999999999999</v>
      </c>
      <c r="I138" s="32">
        <f t="shared" ref="I138" si="61">I127+I137</f>
        <v>166.44</v>
      </c>
      <c r="J138" s="32">
        <f t="shared" ref="J138" si="62">J127+J137</f>
        <v>1273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250</v>
      </c>
      <c r="G139" s="40">
        <v>3.89</v>
      </c>
      <c r="H139" s="40">
        <v>2.71</v>
      </c>
      <c r="I139" s="40">
        <v>25.86</v>
      </c>
      <c r="J139" s="40">
        <v>143</v>
      </c>
      <c r="K139" s="41">
        <v>112</v>
      </c>
    </row>
    <row r="140" spans="1:11" ht="15" x14ac:dyDescent="0.25">
      <c r="A140" s="23"/>
      <c r="B140" s="15"/>
      <c r="C140" s="11"/>
      <c r="D140" s="6"/>
      <c r="E140" s="42" t="s">
        <v>83</v>
      </c>
      <c r="F140" s="43">
        <v>150</v>
      </c>
      <c r="G140" s="43">
        <v>8.32</v>
      </c>
      <c r="H140" s="43">
        <v>4.92</v>
      </c>
      <c r="I140" s="43">
        <v>39.590000000000003</v>
      </c>
      <c r="J140" s="43">
        <v>236</v>
      </c>
      <c r="K140" s="44">
        <v>302</v>
      </c>
    </row>
    <row r="141" spans="1:11" ht="15" x14ac:dyDescent="0.2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0.06</v>
      </c>
      <c r="H141" s="43"/>
      <c r="I141" s="43">
        <v>20.8</v>
      </c>
      <c r="J141" s="43">
        <v>83</v>
      </c>
      <c r="K141" s="44">
        <v>349</v>
      </c>
    </row>
    <row r="142" spans="1:11" ht="15.75" customHeight="1" x14ac:dyDescent="0.25">
      <c r="A142" s="23"/>
      <c r="B142" s="15"/>
      <c r="C142" s="11"/>
      <c r="D142" s="7" t="s">
        <v>23</v>
      </c>
      <c r="E142" s="42" t="s">
        <v>38</v>
      </c>
      <c r="F142" s="43">
        <v>100</v>
      </c>
      <c r="G142" s="43">
        <v>4.25</v>
      </c>
      <c r="H142" s="43">
        <v>0.8</v>
      </c>
      <c r="I142" s="43">
        <v>18.5</v>
      </c>
      <c r="J142" s="43">
        <v>98</v>
      </c>
      <c r="K142" s="44"/>
    </row>
    <row r="143" spans="1:11" ht="15" x14ac:dyDescent="0.25">
      <c r="A143" s="23"/>
      <c r="B143" s="15"/>
      <c r="C143" s="11"/>
      <c r="D143" s="7" t="s">
        <v>24</v>
      </c>
      <c r="E143" s="42" t="s">
        <v>72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/>
    </row>
    <row r="144" spans="1:11" ht="15" x14ac:dyDescent="0.25">
      <c r="A144" s="23"/>
      <c r="B144" s="15"/>
      <c r="C144" s="11"/>
      <c r="D144" s="6"/>
      <c r="E144" s="42" t="s">
        <v>84</v>
      </c>
      <c r="F144" s="43">
        <v>90</v>
      </c>
      <c r="G144" s="43">
        <v>12</v>
      </c>
      <c r="H144" s="43">
        <v>17.03</v>
      </c>
      <c r="I144" s="43">
        <v>9.6300000000000008</v>
      </c>
      <c r="J144" s="43">
        <v>240</v>
      </c>
      <c r="K144" s="44">
        <v>268</v>
      </c>
    </row>
    <row r="145" spans="1:11" ht="15" x14ac:dyDescent="0.25">
      <c r="A145" s="23"/>
      <c r="B145" s="15"/>
      <c r="C145" s="11"/>
      <c r="D145" s="6"/>
      <c r="E145" s="42" t="s">
        <v>42</v>
      </c>
      <c r="F145" s="43">
        <v>60</v>
      </c>
      <c r="G145" s="43">
        <v>0.79</v>
      </c>
      <c r="H145" s="43">
        <v>5.34</v>
      </c>
      <c r="I145" s="43">
        <v>4.1500000000000004</v>
      </c>
      <c r="J145" s="43">
        <v>68</v>
      </c>
      <c r="K145" s="44">
        <v>67</v>
      </c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950</v>
      </c>
      <c r="G146" s="19">
        <f t="shared" ref="G146:J146" si="63">SUM(G139:G145)</f>
        <v>29.71</v>
      </c>
      <c r="H146" s="19">
        <f t="shared" si="63"/>
        <v>31.2</v>
      </c>
      <c r="I146" s="19">
        <f t="shared" si="63"/>
        <v>128.32999999999998</v>
      </c>
      <c r="J146" s="19">
        <f t="shared" si="63"/>
        <v>912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60</v>
      </c>
      <c r="G147" s="43">
        <v>0.79</v>
      </c>
      <c r="H147" s="43">
        <v>5.34</v>
      </c>
      <c r="I147" s="43">
        <v>4.1500000000000004</v>
      </c>
      <c r="J147" s="43">
        <v>68</v>
      </c>
      <c r="K147" s="44">
        <v>67</v>
      </c>
    </row>
    <row r="148" spans="1:11" ht="15" x14ac:dyDescent="0.25">
      <c r="A148" s="23"/>
      <c r="B148" s="15"/>
      <c r="C148" s="11"/>
      <c r="D148" s="7" t="s">
        <v>27</v>
      </c>
      <c r="E148" s="42" t="s">
        <v>82</v>
      </c>
      <c r="F148" s="43">
        <v>250</v>
      </c>
      <c r="G148" s="43">
        <v>3.89</v>
      </c>
      <c r="H148" s="43">
        <v>2.71</v>
      </c>
      <c r="I148" s="43">
        <v>25.86</v>
      </c>
      <c r="J148" s="43">
        <v>143</v>
      </c>
      <c r="K148" s="44">
        <v>112</v>
      </c>
    </row>
    <row r="149" spans="1:11" ht="15" x14ac:dyDescent="0.25">
      <c r="A149" s="23"/>
      <c r="B149" s="15"/>
      <c r="C149" s="11"/>
      <c r="D149" s="7" t="s">
        <v>28</v>
      </c>
      <c r="E149" s="42" t="s">
        <v>84</v>
      </c>
      <c r="F149" s="43">
        <v>90</v>
      </c>
      <c r="G149" s="43">
        <v>12</v>
      </c>
      <c r="H149" s="43">
        <v>17.03</v>
      </c>
      <c r="I149" s="43">
        <v>9.6300000000000008</v>
      </c>
      <c r="J149" s="43">
        <v>240</v>
      </c>
      <c r="K149" s="44">
        <v>268</v>
      </c>
    </row>
    <row r="150" spans="1:11" ht="15" x14ac:dyDescent="0.25">
      <c r="A150" s="23"/>
      <c r="B150" s="15"/>
      <c r="C150" s="11"/>
      <c r="D150" s="7" t="s">
        <v>29</v>
      </c>
      <c r="E150" s="42" t="s">
        <v>83</v>
      </c>
      <c r="F150" s="43">
        <v>150</v>
      </c>
      <c r="G150" s="43">
        <v>8.32</v>
      </c>
      <c r="H150" s="43">
        <v>4.92</v>
      </c>
      <c r="I150" s="43">
        <v>39.590000000000003</v>
      </c>
      <c r="J150" s="43">
        <v>236</v>
      </c>
      <c r="K150" s="44">
        <v>302</v>
      </c>
    </row>
    <row r="151" spans="1:11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0.06</v>
      </c>
      <c r="H151" s="43"/>
      <c r="I151" s="43">
        <v>20.8</v>
      </c>
      <c r="J151" s="43">
        <v>83</v>
      </c>
      <c r="K151" s="44">
        <v>349</v>
      </c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 t="s">
        <v>38</v>
      </c>
      <c r="F153" s="43">
        <v>100</v>
      </c>
      <c r="G153" s="43">
        <v>4.25</v>
      </c>
      <c r="H153" s="43">
        <v>0.8</v>
      </c>
      <c r="I153" s="43">
        <v>18.5</v>
      </c>
      <c r="J153" s="43">
        <v>98</v>
      </c>
      <c r="K153" s="44"/>
    </row>
    <row r="154" spans="1:11" ht="15" x14ac:dyDescent="0.25">
      <c r="A154" s="23"/>
      <c r="B154" s="15"/>
      <c r="C154" s="11"/>
      <c r="D154" s="6"/>
      <c r="E154" s="42" t="s">
        <v>72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</v>
      </c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950</v>
      </c>
      <c r="G156" s="19">
        <f t="shared" ref="G156:J156" si="64">SUM(G147:G155)</f>
        <v>29.709999999999997</v>
      </c>
      <c r="H156" s="19">
        <f t="shared" si="64"/>
        <v>31.2</v>
      </c>
      <c r="I156" s="19">
        <f t="shared" si="64"/>
        <v>128.33000000000001</v>
      </c>
      <c r="J156" s="19">
        <f t="shared" si="64"/>
        <v>912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47" t="s">
        <v>4</v>
      </c>
      <c r="D157" s="48"/>
      <c r="E157" s="31"/>
      <c r="F157" s="32">
        <f>F146+F156</f>
        <v>1900</v>
      </c>
      <c r="G157" s="32">
        <f t="shared" ref="G157" si="65">G146+G156</f>
        <v>59.42</v>
      </c>
      <c r="H157" s="32">
        <f t="shared" ref="H157" si="66">H146+H156</f>
        <v>62.4</v>
      </c>
      <c r="I157" s="32">
        <f t="shared" ref="I157" si="67">I146+I156</f>
        <v>256.65999999999997</v>
      </c>
      <c r="J157" s="32">
        <f t="shared" ref="J157" si="68">J146+J156</f>
        <v>1824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194</v>
      </c>
      <c r="G158" s="40">
        <v>15.03</v>
      </c>
      <c r="H158" s="40">
        <v>18.13</v>
      </c>
      <c r="I158" s="40">
        <v>25.17</v>
      </c>
      <c r="J158" s="40">
        <v>324</v>
      </c>
      <c r="K158" s="41">
        <v>291</v>
      </c>
    </row>
    <row r="159" spans="1:11" ht="15" x14ac:dyDescent="0.25">
      <c r="A159" s="23"/>
      <c r="B159" s="15"/>
      <c r="C159" s="11"/>
      <c r="D159" s="6"/>
      <c r="E159" s="42" t="s">
        <v>76</v>
      </c>
      <c r="F159" s="43">
        <v>60</v>
      </c>
      <c r="G159" s="43">
        <v>1.54</v>
      </c>
      <c r="H159" s="43">
        <v>6.09</v>
      </c>
      <c r="I159" s="43">
        <v>6.35</v>
      </c>
      <c r="J159" s="43">
        <v>86</v>
      </c>
      <c r="K159" s="44"/>
    </row>
    <row r="160" spans="1:11" ht="15" x14ac:dyDescent="0.25">
      <c r="A160" s="23"/>
      <c r="B160" s="15"/>
      <c r="C160" s="11"/>
      <c r="D160" s="7" t="s">
        <v>22</v>
      </c>
      <c r="E160" s="42" t="s">
        <v>86</v>
      </c>
      <c r="F160" s="43">
        <v>200</v>
      </c>
      <c r="G160" s="43">
        <v>1</v>
      </c>
      <c r="H160" s="43"/>
      <c r="I160" s="43">
        <v>18.2</v>
      </c>
      <c r="J160" s="43">
        <v>77</v>
      </c>
      <c r="K160" s="44"/>
    </row>
    <row r="161" spans="1:11" ht="15" x14ac:dyDescent="0.25">
      <c r="A161" s="23"/>
      <c r="B161" s="15"/>
      <c r="C161" s="11"/>
      <c r="D161" s="7" t="s">
        <v>23</v>
      </c>
      <c r="E161" s="42" t="s">
        <v>38</v>
      </c>
      <c r="F161" s="43">
        <v>100</v>
      </c>
      <c r="G161" s="43">
        <v>4.25</v>
      </c>
      <c r="H161" s="43">
        <v>0.8</v>
      </c>
      <c r="I161" s="43">
        <v>18.5</v>
      </c>
      <c r="J161" s="43">
        <v>98</v>
      </c>
      <c r="K161" s="44"/>
    </row>
    <row r="162" spans="1:11" ht="15" x14ac:dyDescent="0.25">
      <c r="A162" s="23"/>
      <c r="B162" s="15"/>
      <c r="C162" s="11"/>
      <c r="D162" s="7" t="s">
        <v>24</v>
      </c>
      <c r="E162" s="42" t="s">
        <v>72</v>
      </c>
      <c r="F162" s="43">
        <v>100</v>
      </c>
      <c r="G162" s="43">
        <v>1.5</v>
      </c>
      <c r="H162" s="43">
        <v>0.1</v>
      </c>
      <c r="I162" s="43">
        <v>19</v>
      </c>
      <c r="J162" s="43">
        <v>83</v>
      </c>
      <c r="K162" s="44">
        <v>338</v>
      </c>
    </row>
    <row r="163" spans="1:11" ht="15" x14ac:dyDescent="0.25">
      <c r="A163" s="23"/>
      <c r="B163" s="15"/>
      <c r="C163" s="11"/>
      <c r="D163" s="6"/>
      <c r="E163" s="42" t="s">
        <v>50</v>
      </c>
      <c r="F163" s="43">
        <v>40</v>
      </c>
      <c r="G163" s="43">
        <v>2.4</v>
      </c>
      <c r="H163" s="43">
        <v>2.6</v>
      </c>
      <c r="I163" s="43">
        <v>29.6</v>
      </c>
      <c r="J163" s="43">
        <v>151</v>
      </c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694</v>
      </c>
      <c r="G165" s="19">
        <f t="shared" ref="G165:J165" si="69">SUM(G158:G164)</f>
        <v>25.72</v>
      </c>
      <c r="H165" s="19">
        <f t="shared" si="69"/>
        <v>27.720000000000002</v>
      </c>
      <c r="I165" s="19">
        <f t="shared" si="69"/>
        <v>116.82</v>
      </c>
      <c r="J165" s="19">
        <f t="shared" si="69"/>
        <v>819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62</v>
      </c>
      <c r="G166" s="43">
        <v>1.54</v>
      </c>
      <c r="H166" s="43">
        <v>6.09</v>
      </c>
      <c r="I166" s="43">
        <v>6.35</v>
      </c>
      <c r="J166" s="43">
        <v>86</v>
      </c>
      <c r="K166" s="44"/>
    </row>
    <row r="167" spans="1:11" ht="15" x14ac:dyDescent="0.25">
      <c r="A167" s="23"/>
      <c r="B167" s="15"/>
      <c r="C167" s="11"/>
      <c r="D167" s="7" t="s">
        <v>27</v>
      </c>
      <c r="E167" s="42" t="s">
        <v>87</v>
      </c>
      <c r="F167" s="43">
        <v>250</v>
      </c>
      <c r="G167" s="43">
        <v>7.59</v>
      </c>
      <c r="H167" s="43">
        <v>3.08</v>
      </c>
      <c r="I167" s="43">
        <v>21.63</v>
      </c>
      <c r="J167" s="43">
        <v>145</v>
      </c>
      <c r="K167" s="44">
        <v>119</v>
      </c>
    </row>
    <row r="168" spans="1:11" ht="15" x14ac:dyDescent="0.25">
      <c r="A168" s="23"/>
      <c r="B168" s="15"/>
      <c r="C168" s="11"/>
      <c r="D168" s="7" t="s">
        <v>28</v>
      </c>
      <c r="E168" s="42" t="s">
        <v>85</v>
      </c>
      <c r="F168" s="43">
        <v>193</v>
      </c>
      <c r="G168" s="43">
        <v>15.03</v>
      </c>
      <c r="H168" s="43">
        <v>18.13</v>
      </c>
      <c r="I168" s="43">
        <v>25.17</v>
      </c>
      <c r="J168" s="43">
        <v>324</v>
      </c>
      <c r="K168" s="44">
        <v>291</v>
      </c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 t="s">
        <v>86</v>
      </c>
      <c r="F170" s="43">
        <v>200</v>
      </c>
      <c r="G170" s="43">
        <v>1</v>
      </c>
      <c r="H170" s="43"/>
      <c r="I170" s="43">
        <v>18.2</v>
      </c>
      <c r="J170" s="43">
        <v>77</v>
      </c>
      <c r="K170" s="44"/>
    </row>
    <row r="171" spans="1:11" ht="15" x14ac:dyDescent="0.25">
      <c r="A171" s="23"/>
      <c r="B171" s="15"/>
      <c r="C171" s="11"/>
      <c r="D171" s="7" t="s">
        <v>31</v>
      </c>
      <c r="E171" s="42" t="s">
        <v>38</v>
      </c>
      <c r="F171" s="43">
        <v>100</v>
      </c>
      <c r="G171" s="43">
        <v>4.25</v>
      </c>
      <c r="H171" s="43">
        <v>0.8</v>
      </c>
      <c r="I171" s="43">
        <v>18.5</v>
      </c>
      <c r="J171" s="43">
        <v>98</v>
      </c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 t="s">
        <v>72</v>
      </c>
      <c r="F173" s="43">
        <v>90</v>
      </c>
      <c r="G173" s="43">
        <v>1.5</v>
      </c>
      <c r="H173" s="43">
        <v>0.1</v>
      </c>
      <c r="I173" s="43">
        <v>19</v>
      </c>
      <c r="J173" s="43">
        <v>83</v>
      </c>
      <c r="K173" s="44">
        <v>338</v>
      </c>
    </row>
    <row r="174" spans="1:11" ht="15" x14ac:dyDescent="0.25">
      <c r="A174" s="23"/>
      <c r="B174" s="15"/>
      <c r="C174" s="11"/>
      <c r="D174" s="6"/>
      <c r="E174" s="42" t="s">
        <v>50</v>
      </c>
      <c r="F174" s="43">
        <v>49</v>
      </c>
      <c r="G174" s="43">
        <v>2.4</v>
      </c>
      <c r="H174" s="43">
        <v>2.6</v>
      </c>
      <c r="I174" s="43">
        <v>29.6</v>
      </c>
      <c r="J174" s="43">
        <v>151</v>
      </c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944</v>
      </c>
      <c r="G175" s="19">
        <f t="shared" ref="G175:J175" si="70">SUM(G166:G174)</f>
        <v>33.309999999999995</v>
      </c>
      <c r="H175" s="19">
        <f t="shared" si="70"/>
        <v>30.8</v>
      </c>
      <c r="I175" s="19">
        <f t="shared" si="70"/>
        <v>138.44999999999999</v>
      </c>
      <c r="J175" s="19">
        <f t="shared" si="70"/>
        <v>964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47" t="s">
        <v>4</v>
      </c>
      <c r="D176" s="48"/>
      <c r="E176" s="31"/>
      <c r="F176" s="32">
        <f>F165+F175</f>
        <v>1638</v>
      </c>
      <c r="G176" s="32">
        <f t="shared" ref="G176" si="71">G165+G175</f>
        <v>59.029999999999994</v>
      </c>
      <c r="H176" s="32">
        <f t="shared" ref="H176" si="72">H165+H175</f>
        <v>58.52</v>
      </c>
      <c r="I176" s="32">
        <f t="shared" ref="I176" si="73">I165+I175</f>
        <v>255.26999999999998</v>
      </c>
      <c r="J176" s="32">
        <f t="shared" ref="J176" si="74">J165+J175</f>
        <v>1783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150</v>
      </c>
      <c r="G177" s="40">
        <v>5.18</v>
      </c>
      <c r="H177" s="40">
        <v>4.18</v>
      </c>
      <c r="I177" s="40">
        <v>28.13</v>
      </c>
      <c r="J177" s="40">
        <v>171</v>
      </c>
      <c r="K177" s="41">
        <v>68</v>
      </c>
    </row>
    <row r="178" spans="1:11" ht="15" x14ac:dyDescent="0.25">
      <c r="A178" s="23"/>
      <c r="B178" s="15"/>
      <c r="C178" s="11"/>
      <c r="D178" s="6"/>
      <c r="E178" s="42" t="s">
        <v>84</v>
      </c>
      <c r="F178" s="43">
        <v>95</v>
      </c>
      <c r="G178" s="43">
        <v>12</v>
      </c>
      <c r="H178" s="43">
        <v>17.03</v>
      </c>
      <c r="I178" s="43">
        <v>9.6300000000000008</v>
      </c>
      <c r="J178" s="43">
        <v>240</v>
      </c>
      <c r="K178" s="44">
        <v>9</v>
      </c>
    </row>
    <row r="179" spans="1:11" ht="15" x14ac:dyDescent="0.2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0.08</v>
      </c>
      <c r="H179" s="43">
        <v>0.02</v>
      </c>
      <c r="I179" s="43">
        <v>11.82</v>
      </c>
      <c r="J179" s="43">
        <v>48</v>
      </c>
      <c r="K179" s="44">
        <v>349</v>
      </c>
    </row>
    <row r="180" spans="1:11" ht="15" x14ac:dyDescent="0.25">
      <c r="A180" s="23"/>
      <c r="B180" s="15"/>
      <c r="C180" s="11"/>
      <c r="D180" s="7" t="s">
        <v>23</v>
      </c>
      <c r="E180" s="42" t="s">
        <v>74</v>
      </c>
      <c r="F180" s="43">
        <v>100</v>
      </c>
      <c r="G180" s="43">
        <v>4.25</v>
      </c>
      <c r="H180" s="43">
        <v>0.8</v>
      </c>
      <c r="I180" s="43">
        <v>18.5</v>
      </c>
      <c r="J180" s="43">
        <v>98</v>
      </c>
      <c r="K180" s="44"/>
    </row>
    <row r="181" spans="1:11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</v>
      </c>
      <c r="K181" s="44"/>
    </row>
    <row r="182" spans="1:11" ht="15" x14ac:dyDescent="0.25">
      <c r="A182" s="23"/>
      <c r="B182" s="15"/>
      <c r="C182" s="11"/>
      <c r="D182" s="6"/>
      <c r="E182" s="42" t="s">
        <v>88</v>
      </c>
      <c r="F182" s="43">
        <v>60</v>
      </c>
      <c r="G182" s="43">
        <v>1.38</v>
      </c>
      <c r="H182" s="43">
        <v>6.12</v>
      </c>
      <c r="I182" s="43">
        <v>7.2</v>
      </c>
      <c r="J182" s="43">
        <v>89</v>
      </c>
      <c r="K182" s="44"/>
    </row>
    <row r="183" spans="1:11" ht="15" x14ac:dyDescent="0.25">
      <c r="A183" s="23"/>
      <c r="B183" s="15"/>
      <c r="C183" s="11"/>
      <c r="D183" s="6"/>
      <c r="E183" s="42" t="s">
        <v>48</v>
      </c>
      <c r="F183" s="43">
        <v>30</v>
      </c>
      <c r="G183" s="43">
        <v>2.25</v>
      </c>
      <c r="H183" s="43">
        <v>3.54</v>
      </c>
      <c r="I183" s="43">
        <v>7.08</v>
      </c>
      <c r="J183" s="43">
        <v>69</v>
      </c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735</v>
      </c>
      <c r="G184" s="19">
        <f t="shared" ref="G184:J184" si="75">SUM(G177:G183)</f>
        <v>25.539999999999996</v>
      </c>
      <c r="H184" s="19">
        <f t="shared" si="75"/>
        <v>32.090000000000003</v>
      </c>
      <c r="I184" s="19">
        <f t="shared" si="75"/>
        <v>92.16</v>
      </c>
      <c r="J184" s="19">
        <f t="shared" si="75"/>
        <v>759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88</v>
      </c>
      <c r="F185" s="43">
        <v>70</v>
      </c>
      <c r="G185" s="43">
        <v>1.38</v>
      </c>
      <c r="H185" s="43">
        <v>6.12</v>
      </c>
      <c r="I185" s="43">
        <v>7.2</v>
      </c>
      <c r="J185" s="43">
        <v>89</v>
      </c>
      <c r="K185" s="44"/>
    </row>
    <row r="186" spans="1:11" ht="15" x14ac:dyDescent="0.25">
      <c r="A186" s="23"/>
      <c r="B186" s="15"/>
      <c r="C186" s="11"/>
      <c r="D186" s="7" t="s">
        <v>27</v>
      </c>
      <c r="E186" s="42" t="s">
        <v>89</v>
      </c>
      <c r="F186" s="43">
        <v>250</v>
      </c>
      <c r="G186" s="43">
        <v>4.92</v>
      </c>
      <c r="H186" s="43">
        <v>2.7</v>
      </c>
      <c r="I186" s="43">
        <v>14.96</v>
      </c>
      <c r="J186" s="43">
        <v>104</v>
      </c>
      <c r="K186" s="44">
        <v>102</v>
      </c>
    </row>
    <row r="187" spans="1:11" ht="15" x14ac:dyDescent="0.25">
      <c r="A187" s="23"/>
      <c r="B187" s="15"/>
      <c r="C187" s="11"/>
      <c r="D187" s="7" t="s">
        <v>28</v>
      </c>
      <c r="E187" s="42" t="s">
        <v>84</v>
      </c>
      <c r="F187" s="43">
        <v>90</v>
      </c>
      <c r="G187" s="43">
        <v>12</v>
      </c>
      <c r="H187" s="43">
        <v>17.03</v>
      </c>
      <c r="I187" s="43">
        <v>9.6300000000000008</v>
      </c>
      <c r="J187" s="43">
        <v>240</v>
      </c>
      <c r="K187" s="44">
        <v>68</v>
      </c>
    </row>
    <row r="188" spans="1:11" ht="15" x14ac:dyDescent="0.25">
      <c r="A188" s="23"/>
      <c r="B188" s="15"/>
      <c r="C188" s="11"/>
      <c r="D188" s="7" t="s">
        <v>29</v>
      </c>
      <c r="E188" s="42" t="s">
        <v>73</v>
      </c>
      <c r="F188" s="43">
        <v>150</v>
      </c>
      <c r="G188" s="43">
        <v>5.18</v>
      </c>
      <c r="H188" s="43">
        <v>4.18</v>
      </c>
      <c r="I188" s="43">
        <v>28.13</v>
      </c>
      <c r="J188" s="43">
        <v>171</v>
      </c>
      <c r="K188" s="44">
        <v>9</v>
      </c>
    </row>
    <row r="189" spans="1:11" ht="15" x14ac:dyDescent="0.25">
      <c r="A189" s="23"/>
      <c r="B189" s="15"/>
      <c r="C189" s="11"/>
      <c r="D189" s="7" t="s">
        <v>30</v>
      </c>
      <c r="E189" s="42" t="s">
        <v>62</v>
      </c>
      <c r="F189" s="43">
        <v>200</v>
      </c>
      <c r="G189" s="43">
        <v>0.08</v>
      </c>
      <c r="H189" s="43">
        <v>0.02</v>
      </c>
      <c r="I189" s="43">
        <v>11.82</v>
      </c>
      <c r="J189" s="43">
        <v>48</v>
      </c>
      <c r="K189" s="44">
        <v>376</v>
      </c>
    </row>
    <row r="190" spans="1:11" ht="15" x14ac:dyDescent="0.25">
      <c r="A190" s="23"/>
      <c r="B190" s="15"/>
      <c r="C190" s="11"/>
      <c r="D190" s="7" t="s">
        <v>31</v>
      </c>
      <c r="E190" s="42" t="s">
        <v>74</v>
      </c>
      <c r="F190" s="43">
        <v>100</v>
      </c>
      <c r="G190" s="43">
        <v>4.25</v>
      </c>
      <c r="H190" s="43">
        <v>0.8</v>
      </c>
      <c r="I190" s="43">
        <v>18.5</v>
      </c>
      <c r="J190" s="43">
        <v>98</v>
      </c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 t="s">
        <v>72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44</v>
      </c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960</v>
      </c>
      <c r="G194" s="19">
        <f t="shared" ref="G194:J194" si="76">SUM(G185:G193)</f>
        <v>28.209999999999997</v>
      </c>
      <c r="H194" s="19">
        <f t="shared" si="76"/>
        <v>31.25</v>
      </c>
      <c r="I194" s="19">
        <f t="shared" si="76"/>
        <v>100.04</v>
      </c>
      <c r="J194" s="19">
        <f t="shared" si="76"/>
        <v>794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47" t="s">
        <v>4</v>
      </c>
      <c r="D195" s="48"/>
      <c r="E195" s="31"/>
      <c r="F195" s="32">
        <f>F184+F194</f>
        <v>1695</v>
      </c>
      <c r="G195" s="32">
        <f t="shared" ref="G195" si="77">G184+G194</f>
        <v>53.749999999999993</v>
      </c>
      <c r="H195" s="32">
        <f t="shared" ref="H195" si="78">H184+H194</f>
        <v>63.34</v>
      </c>
      <c r="I195" s="32">
        <f t="shared" ref="I195" si="79">I184+I194</f>
        <v>192.2</v>
      </c>
      <c r="J195" s="32">
        <f t="shared" ref="J195" si="80">J184+J194</f>
        <v>1553</v>
      </c>
      <c r="K195" s="32"/>
    </row>
    <row r="196" spans="1:11" ht="13.5" thickBot="1" x14ac:dyDescent="0.25">
      <c r="A196" s="27"/>
      <c r="B196" s="28"/>
      <c r="C196" s="49" t="s">
        <v>5</v>
      </c>
      <c r="D196" s="49"/>
      <c r="E196" s="49"/>
      <c r="F196" s="34">
        <f>(F24+F43+F62+F81+F100+F119+F138+F157+F176+F195)/(IF(F24=0,0,1)+IF(F43=0,0,1)+IF(F62=0,0,1)+IF(F81=0,0,1)+IF(F100=0,0,1)+IF(F119=0,0,1)+IF(F138=0,0,1)+IF(F157=0,0,1)+IF(F176=0,0,1)+IF(F195=0,0,1))</f>
        <v>1644.65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56.591000000000008</v>
      </c>
      <c r="H196" s="34">
        <f t="shared" si="81"/>
        <v>56.754999999999995</v>
      </c>
      <c r="I196" s="34">
        <f t="shared" si="81"/>
        <v>209.167</v>
      </c>
      <c r="J196" s="34">
        <f t="shared" si="81"/>
        <v>1574.3899999999999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Зульфия Алиева</cp:lastModifiedBy>
  <dcterms:created xsi:type="dcterms:W3CDTF">2022-05-16T14:23:56Z</dcterms:created>
  <dcterms:modified xsi:type="dcterms:W3CDTF">2025-01-30T07:46:00Z</dcterms:modified>
</cp:coreProperties>
</file>