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B768DC5-ED0A-4515-81E8-8A71794737DC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H81" i="1" s="1"/>
  <c r="G80" i="1"/>
  <c r="G81" i="1" s="1"/>
  <c r="F80" i="1"/>
  <c r="F81" i="1" s="1"/>
  <c r="B71" i="1"/>
  <c r="A71" i="1"/>
  <c r="J70" i="1"/>
  <c r="J81" i="1" s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00" i="1" l="1"/>
  <c r="G138" i="1"/>
  <c r="H157" i="1"/>
  <c r="J176" i="1"/>
  <c r="H195" i="1"/>
  <c r="I157" i="1"/>
  <c r="J157" i="1"/>
  <c r="J138" i="1"/>
  <c r="H138" i="1"/>
  <c r="I138" i="1"/>
  <c r="H119" i="1"/>
  <c r="I119" i="1"/>
  <c r="G119" i="1"/>
  <c r="J119" i="1"/>
  <c r="F100" i="1"/>
  <c r="G100" i="1"/>
  <c r="H100" i="1"/>
  <c r="I81" i="1"/>
  <c r="F62" i="1"/>
  <c r="H62" i="1"/>
  <c r="F43" i="1"/>
  <c r="G43" i="1"/>
  <c r="F119" i="1"/>
  <c r="F138" i="1"/>
  <c r="F157" i="1"/>
  <c r="F176" i="1"/>
  <c r="F195" i="1"/>
  <c r="I24" i="1"/>
  <c r="F24" i="1"/>
  <c r="J24" i="1"/>
  <c r="J196" i="1" s="1"/>
  <c r="H24" i="1"/>
  <c r="G24" i="1"/>
  <c r="G196" i="1" s="1"/>
  <c r="I196" i="1" l="1"/>
  <c r="F196" i="1"/>
  <c r="H196" i="1"/>
</calcChain>
</file>

<file path=xl/sharedStrings.xml><?xml version="1.0" encoding="utf-8"?>
<sst xmlns="http://schemas.openxmlformats.org/spreadsheetml/2006/main" count="246" uniqueCount="73">
  <si>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</si>
  <si>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</si>
  <si>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</si>
  <si>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</si>
  <si>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</si>
  <si>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</si>
  <si>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</si>
  <si>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</si>
  <si>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</si>
  <si>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</si>
  <si>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</si>
  <si>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</si>
  <si>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</si>
  <si>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</si>
  <si>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</si>
  <si>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</si>
  <si>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</si>
  <si>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</si>
  <si>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</si>
  <si>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</si>
  <si>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</si>
  <si>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</si>
  <si>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</si>
  <si>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</si>
  <si>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</si>
  <si>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</si>
  <si>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</si>
  <si>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</si>
  <si>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</si>
  <si>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</si>
  <si>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</si>
  <si>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</si>
  <si>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</si>
  <si>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</si>
  <si>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</si>
  <si>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</si>
  <si>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Суп молочный с макаронными изделиями</t>
  </si>
  <si>
    <t>Какао с молоком</t>
  </si>
  <si>
    <t>Хлеб пшеничный</t>
  </si>
  <si>
    <t>Бананы</t>
  </si>
  <si>
    <t>Масло (порциями)</t>
  </si>
  <si>
    <t>Сыр (порциями)</t>
  </si>
  <si>
    <t xml:space="preserve">Компот из смеси сухофрктов </t>
  </si>
  <si>
    <t xml:space="preserve">Яблоко </t>
  </si>
  <si>
    <t xml:space="preserve">Печенье </t>
  </si>
  <si>
    <t>Плов из говядины</t>
  </si>
  <si>
    <t xml:space="preserve">Винегрет овошной </t>
  </si>
  <si>
    <t>Пряник</t>
  </si>
  <si>
    <t>Винегрет овощной</t>
  </si>
  <si>
    <t>Курица, тушенная в соусе с овощами</t>
  </si>
  <si>
    <t xml:space="preserve">Салат из тертой морковки </t>
  </si>
  <si>
    <t xml:space="preserve">Сок фруктовый </t>
  </si>
  <si>
    <t>Каша рассыпчатая(гречневая)</t>
  </si>
  <si>
    <t xml:space="preserve">Котлеты из говядины </t>
  </si>
  <si>
    <t xml:space="preserve">Макаронные изделия отварные с маслом </t>
  </si>
  <si>
    <t xml:space="preserve">Салат из капусты с кукурузой </t>
  </si>
  <si>
    <t>Каша вязкая молочная из риса (с маслом и сахором)</t>
  </si>
  <si>
    <t>Каша рассыпчатая (ячнева)</t>
  </si>
  <si>
    <t>Компот из смеси сухофруктов</t>
  </si>
  <si>
    <t>Мясо тушенное (говядина)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</si>
  <si>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</si>
  <si>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</si>
  <si>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</si>
  <si>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</si>
  <si>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</si>
  <si>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r>
      <rPr>
        <sz val="10.5"/>
        <rFont val="Calibri"/>
        <family val="2"/>
      </rPr>
      <t>Плов из курицы</t>
    </r>
  </si>
  <si>
    <t>салат из капусты с  горошкои</t>
  </si>
  <si>
    <r>
      <rPr>
        <sz val="10"/>
        <rFont val="Calibri"/>
        <family val="2"/>
      </rPr>
      <t>Сок фруктовый</t>
    </r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</si>
  <si>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</si>
  <si>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t>Макаронные  изделия отварные с маслом</t>
  </si>
  <si>
    <t>Хлеб   пшеничный</t>
  </si>
  <si>
    <t>МКОУ "Карлабкинская СОШ"</t>
  </si>
  <si>
    <t>Багандов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</si>
</sst>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  <font>
      <sz val="10"/>
      <name val="Calibri"/>
      <family val="2"/>
    </font>
    <font>
      <sz val="10"/>
      <color rgb="FF03032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zoomScale="85" zoomScaleNormal="85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71</v>
      </c>
      <c r="D1" s="51"/>
      <c r="E1" s="51"/>
      <c r="F1" s="12" t="s">
        <v>16</v>
      </c>
      <c r="G1" s="2" t="s">
        <v>17</v>
      </c>
      <c r="H1" s="52" t="s">
        <v>35</v>
      </c>
      <c r="I1" s="52"/>
      <c r="J1" s="52"/>
      <c r="K1" s="52"/>
    </row>
    <row r="2" spans="1:11" ht="18" x14ac:dyDescent="0.2">
      <c r="A2" s="35" t="s">
        <v>6</v>
      </c>
      <c r="C2" s="2"/>
      <c r="G2" s="2" t="s">
        <v>18</v>
      </c>
      <c r="H2" s="52" t="s">
        <v>72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3">
        <v>45301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36</v>
      </c>
      <c r="F6" s="40">
        <v>250</v>
      </c>
      <c r="G6" s="40">
        <v>8.66</v>
      </c>
      <c r="H6" s="40">
        <v>6.28</v>
      </c>
      <c r="I6" s="40">
        <v>43.95</v>
      </c>
      <c r="J6" s="40">
        <v>267</v>
      </c>
      <c r="K6" s="41">
        <v>120</v>
      </c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 t="s">
        <v>37</v>
      </c>
      <c r="F8" s="43">
        <v>200</v>
      </c>
      <c r="G8" s="43">
        <v>3.71</v>
      </c>
      <c r="H8" s="43">
        <v>3.78</v>
      </c>
      <c r="I8" s="43">
        <v>16.87</v>
      </c>
      <c r="J8" s="43">
        <v>116</v>
      </c>
      <c r="K8" s="44">
        <v>382</v>
      </c>
    </row>
    <row r="9" spans="1:11" ht="15" x14ac:dyDescent="0.25">
      <c r="A9" s="23"/>
      <c r="B9" s="15"/>
      <c r="C9" s="11"/>
      <c r="D9" s="7" t="s">
        <v>23</v>
      </c>
      <c r="E9" s="42" t="s">
        <v>38</v>
      </c>
      <c r="F9" s="43">
        <v>50</v>
      </c>
      <c r="G9" s="43">
        <v>4.25</v>
      </c>
      <c r="H9" s="43">
        <v>0.8</v>
      </c>
      <c r="I9" s="43">
        <v>18.5</v>
      </c>
      <c r="J9" s="43">
        <v>98</v>
      </c>
      <c r="K9" s="44"/>
    </row>
    <row r="10" spans="1:11" ht="15" x14ac:dyDescent="0.25">
      <c r="A10" s="23"/>
      <c r="B10" s="15"/>
      <c r="C10" s="11"/>
      <c r="D10" s="7" t="s">
        <v>24</v>
      </c>
      <c r="E10" s="42" t="s">
        <v>39</v>
      </c>
      <c r="F10" s="43">
        <v>100</v>
      </c>
      <c r="G10" s="43">
        <v>1.5</v>
      </c>
      <c r="H10" s="43">
        <v>0.1</v>
      </c>
      <c r="I10" s="43">
        <v>19</v>
      </c>
      <c r="J10" s="43">
        <v>83</v>
      </c>
      <c r="K10" s="44">
        <v>338</v>
      </c>
    </row>
    <row r="11" spans="1:11" ht="15" x14ac:dyDescent="0.25">
      <c r="A11" s="23"/>
      <c r="B11" s="15"/>
      <c r="C11" s="11"/>
      <c r="D11" s="6"/>
      <c r="E11" s="42" t="s">
        <v>40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</row>
    <row r="12" spans="1:11" ht="15" x14ac:dyDescent="0.25">
      <c r="A12" s="23"/>
      <c r="B12" s="15"/>
      <c r="C12" s="11"/>
      <c r="D12" s="6"/>
      <c r="E12" s="42" t="s">
        <v>41</v>
      </c>
      <c r="F12" s="43">
        <v>20</v>
      </c>
      <c r="G12" s="43">
        <v>4.92</v>
      </c>
      <c r="H12" s="43">
        <v>6.32</v>
      </c>
      <c r="I12" s="43"/>
      <c r="J12" s="43">
        <v>77</v>
      </c>
      <c r="K12" s="44">
        <v>15</v>
      </c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23.119999999999997</v>
      </c>
      <c r="H13" s="19">
        <f t="shared" si="0"/>
        <v>24.53</v>
      </c>
      <c r="I13" s="19">
        <f t="shared" si="0"/>
        <v>98.45</v>
      </c>
      <c r="J13" s="19">
        <f t="shared" si="0"/>
        <v>707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47" t="s">
        <v>4</v>
      </c>
      <c r="D24" s="48"/>
      <c r="E24" s="31"/>
      <c r="F24" s="32">
        <f>F13+F23</f>
        <v>630</v>
      </c>
      <c r="G24" s="32">
        <f t="shared" ref="G24:J24" si="2">G13+G23</f>
        <v>23.119999999999997</v>
      </c>
      <c r="H24" s="32">
        <f t="shared" si="2"/>
        <v>24.53</v>
      </c>
      <c r="I24" s="32">
        <f t="shared" si="2"/>
        <v>98.45</v>
      </c>
      <c r="J24" s="32">
        <f t="shared" si="2"/>
        <v>707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14.99</v>
      </c>
      <c r="H25" s="40">
        <v>14.56</v>
      </c>
      <c r="I25" s="40">
        <v>24.42</v>
      </c>
      <c r="J25" s="40">
        <v>289</v>
      </c>
      <c r="K25" s="41">
        <v>265</v>
      </c>
    </row>
    <row r="26" spans="1:11" ht="15" x14ac:dyDescent="0.25">
      <c r="A26" s="14"/>
      <c r="B26" s="15"/>
      <c r="C26" s="11"/>
      <c r="D26" s="6"/>
      <c r="E26" s="42" t="s">
        <v>46</v>
      </c>
      <c r="F26" s="43">
        <v>60</v>
      </c>
      <c r="G26" s="43">
        <v>0.79</v>
      </c>
      <c r="H26" s="43">
        <v>5.34</v>
      </c>
      <c r="I26" s="43">
        <v>4.1500000000000004</v>
      </c>
      <c r="J26" s="43">
        <v>68</v>
      </c>
      <c r="K26" s="44">
        <v>67</v>
      </c>
    </row>
    <row r="27" spans="1:11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0.06</v>
      </c>
      <c r="H27" s="43"/>
      <c r="I27" s="43">
        <v>20.8</v>
      </c>
      <c r="J27" s="43">
        <v>83</v>
      </c>
      <c r="K27" s="44">
        <v>349</v>
      </c>
    </row>
    <row r="28" spans="1:11" ht="15" x14ac:dyDescent="0.25">
      <c r="A28" s="14"/>
      <c r="B28" s="15"/>
      <c r="C28" s="11"/>
      <c r="D28" s="7" t="s">
        <v>23</v>
      </c>
      <c r="E28" s="42" t="s">
        <v>38</v>
      </c>
      <c r="F28" s="43">
        <v>50</v>
      </c>
      <c r="G28" s="43">
        <v>4.25</v>
      </c>
      <c r="H28" s="43">
        <v>0.8</v>
      </c>
      <c r="I28" s="43">
        <v>18.5</v>
      </c>
      <c r="J28" s="43">
        <v>98</v>
      </c>
      <c r="K28" s="44"/>
    </row>
    <row r="29" spans="1:11" ht="15" x14ac:dyDescent="0.25">
      <c r="A29" s="14"/>
      <c r="B29" s="15"/>
      <c r="C29" s="11"/>
      <c r="D29" s="7" t="s">
        <v>24</v>
      </c>
      <c r="E29" s="42" t="s">
        <v>43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</v>
      </c>
      <c r="K29" s="44"/>
    </row>
    <row r="30" spans="1:11" ht="15" x14ac:dyDescent="0.25">
      <c r="A30" s="14"/>
      <c r="B30" s="15"/>
      <c r="C30" s="11"/>
      <c r="D30" s="6"/>
      <c r="E30" s="42" t="s">
        <v>47</v>
      </c>
      <c r="F30" s="43">
        <v>40</v>
      </c>
      <c r="G30" s="43">
        <v>2.4</v>
      </c>
      <c r="H30" s="43">
        <v>2.6</v>
      </c>
      <c r="I30" s="43">
        <v>29.6</v>
      </c>
      <c r="J30" s="43">
        <v>151</v>
      </c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3">SUM(G25:G31)</f>
        <v>22.89</v>
      </c>
      <c r="H32" s="19">
        <f t="shared" ref="H32" si="4">SUM(H25:H31)</f>
        <v>23.7</v>
      </c>
      <c r="I32" s="19">
        <f t="shared" ref="I32" si="5">SUM(I25:I31)</f>
        <v>107.27000000000001</v>
      </c>
      <c r="J32" s="19">
        <f t="shared" ref="J32" si="6">SUM(J25:J31)</f>
        <v>733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47" t="s">
        <v>4</v>
      </c>
      <c r="D43" s="48"/>
      <c r="E43" s="31"/>
      <c r="F43" s="32">
        <f>F32+F42</f>
        <v>600</v>
      </c>
      <c r="G43" s="32">
        <f t="shared" ref="G43" si="11">G32+G42</f>
        <v>22.89</v>
      </c>
      <c r="H43" s="32">
        <f t="shared" ref="H43" si="12">H32+H42</f>
        <v>23.7</v>
      </c>
      <c r="I43" s="32">
        <f t="shared" ref="I43" si="13">I32+I42</f>
        <v>107.27000000000001</v>
      </c>
      <c r="J43" s="32">
        <f t="shared" ref="J43" si="14">J32+J42</f>
        <v>733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90</v>
      </c>
      <c r="G44" s="40">
        <v>14.22</v>
      </c>
      <c r="H44" s="40">
        <v>18.39</v>
      </c>
      <c r="I44" s="40">
        <v>7.68</v>
      </c>
      <c r="J44" s="40">
        <v>253</v>
      </c>
      <c r="K44" s="41"/>
    </row>
    <row r="45" spans="1:11" ht="15" x14ac:dyDescent="0.25">
      <c r="A45" s="23"/>
      <c r="B45" s="15"/>
      <c r="C45" s="11"/>
      <c r="D45" s="6"/>
      <c r="E45" s="42" t="s">
        <v>50</v>
      </c>
      <c r="F45" s="43">
        <v>60</v>
      </c>
      <c r="G45" s="43">
        <v>0.75</v>
      </c>
      <c r="H45" s="43">
        <v>0.06</v>
      </c>
      <c r="I45" s="43">
        <v>7.14</v>
      </c>
      <c r="J45" s="43">
        <v>32</v>
      </c>
      <c r="K45" s="44">
        <v>62</v>
      </c>
    </row>
    <row r="46" spans="1:11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/>
      <c r="I46" s="43">
        <v>18.2</v>
      </c>
      <c r="J46" s="43">
        <v>77</v>
      </c>
      <c r="K46" s="44"/>
    </row>
    <row r="47" spans="1:11" ht="15" x14ac:dyDescent="0.25">
      <c r="A47" s="23"/>
      <c r="B47" s="15"/>
      <c r="C47" s="11"/>
      <c r="D47" s="7" t="s">
        <v>23</v>
      </c>
      <c r="E47" s="42" t="s">
        <v>38</v>
      </c>
      <c r="F47" s="43">
        <v>50</v>
      </c>
      <c r="G47" s="43">
        <v>4.25</v>
      </c>
      <c r="H47" s="43">
        <v>0.8</v>
      </c>
      <c r="I47" s="43">
        <v>18.5</v>
      </c>
      <c r="J47" s="43">
        <v>98</v>
      </c>
      <c r="K47" s="44"/>
    </row>
    <row r="48" spans="1:11" ht="15" x14ac:dyDescent="0.25">
      <c r="A48" s="23"/>
      <c r="B48" s="15"/>
      <c r="C48" s="11"/>
      <c r="D48" s="7" t="s">
        <v>24</v>
      </c>
      <c r="E48" s="42" t="s">
        <v>39</v>
      </c>
      <c r="F48" s="43">
        <v>100</v>
      </c>
      <c r="G48" s="43">
        <v>1.5</v>
      </c>
      <c r="H48" s="43">
        <v>0.1</v>
      </c>
      <c r="I48" s="43">
        <v>19</v>
      </c>
      <c r="J48" s="43">
        <v>83</v>
      </c>
      <c r="K48" s="44">
        <v>338</v>
      </c>
    </row>
    <row r="49" spans="1:11" ht="15" x14ac:dyDescent="0.25">
      <c r="A49" s="23"/>
      <c r="B49" s="15"/>
      <c r="C49" s="11"/>
      <c r="D49" s="6"/>
      <c r="E49" s="42" t="s">
        <v>52</v>
      </c>
      <c r="F49" s="43">
        <v>150</v>
      </c>
      <c r="G49" s="43">
        <v>8.32</v>
      </c>
      <c r="H49" s="43">
        <v>4.92</v>
      </c>
      <c r="I49" s="43">
        <v>39.590000000000003</v>
      </c>
      <c r="J49" s="43">
        <v>236</v>
      </c>
      <c r="K49" s="44">
        <v>302</v>
      </c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5">SUM(G44:G50)</f>
        <v>30.04</v>
      </c>
      <c r="H51" s="19">
        <f t="shared" ref="H51" si="16">SUM(H44:H50)</f>
        <v>24.270000000000003</v>
      </c>
      <c r="I51" s="19">
        <f t="shared" ref="I51" si="17">SUM(I44:I50)</f>
        <v>110.11</v>
      </c>
      <c r="J51" s="19">
        <f t="shared" ref="J51" si="18">SUM(J44:J50)</f>
        <v>779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47" t="s">
        <v>4</v>
      </c>
      <c r="D62" s="48"/>
      <c r="E62" s="31"/>
      <c r="F62" s="32">
        <f>F51+F61</f>
        <v>650</v>
      </c>
      <c r="G62" s="32">
        <f t="shared" ref="G62" si="23">G51+G61</f>
        <v>30.04</v>
      </c>
      <c r="H62" s="32">
        <f t="shared" ref="H62" si="24">H51+H61</f>
        <v>24.270000000000003</v>
      </c>
      <c r="I62" s="32">
        <f t="shared" ref="I62" si="25">I51+I61</f>
        <v>110.11</v>
      </c>
      <c r="J62" s="32">
        <f t="shared" ref="J62" si="26">J51+J61</f>
        <v>779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90</v>
      </c>
      <c r="G63" s="40">
        <v>12</v>
      </c>
      <c r="H63" s="40">
        <v>17.03</v>
      </c>
      <c r="I63" s="40">
        <v>9.6300000000000008</v>
      </c>
      <c r="J63" s="40">
        <v>240</v>
      </c>
      <c r="K63" s="41">
        <v>268</v>
      </c>
    </row>
    <row r="64" spans="1:11" ht="15" x14ac:dyDescent="0.25">
      <c r="A64" s="23"/>
      <c r="B64" s="15"/>
      <c r="C64" s="11"/>
      <c r="D64" s="6"/>
      <c r="E64" s="42" t="s">
        <v>54</v>
      </c>
      <c r="F64" s="43">
        <v>150</v>
      </c>
      <c r="G64" s="43">
        <v>5.18</v>
      </c>
      <c r="H64" s="43">
        <v>4.18</v>
      </c>
      <c r="I64" s="43">
        <v>28.13</v>
      </c>
      <c r="J64" s="43">
        <v>171</v>
      </c>
      <c r="K64" s="44">
        <v>309</v>
      </c>
    </row>
    <row r="65" spans="1:11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0.06</v>
      </c>
      <c r="H65" s="43"/>
      <c r="I65" s="43">
        <v>20.8</v>
      </c>
      <c r="J65" s="43">
        <v>83</v>
      </c>
      <c r="K65" s="44">
        <v>349</v>
      </c>
    </row>
    <row r="66" spans="1:11" ht="15" x14ac:dyDescent="0.25">
      <c r="A66" s="23"/>
      <c r="B66" s="15"/>
      <c r="C66" s="11"/>
      <c r="D66" s="7" t="s">
        <v>23</v>
      </c>
      <c r="E66" s="42" t="s">
        <v>38</v>
      </c>
      <c r="F66" s="43">
        <v>50</v>
      </c>
      <c r="G66" s="43">
        <v>4.25</v>
      </c>
      <c r="H66" s="43">
        <v>0.8</v>
      </c>
      <c r="I66" s="43">
        <v>18.5</v>
      </c>
      <c r="J66" s="43">
        <v>98</v>
      </c>
      <c r="K66" s="44"/>
    </row>
    <row r="67" spans="1:11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/>
    </row>
    <row r="68" spans="1:11" ht="15" x14ac:dyDescent="0.25">
      <c r="A68" s="23"/>
      <c r="B68" s="15"/>
      <c r="C68" s="11"/>
      <c r="D68" s="6"/>
      <c r="E68" s="42" t="s">
        <v>55</v>
      </c>
      <c r="F68" s="43">
        <v>60</v>
      </c>
      <c r="G68" s="43">
        <v>1.38</v>
      </c>
      <c r="H68" s="43">
        <v>6.12</v>
      </c>
      <c r="I68" s="43">
        <v>7.2</v>
      </c>
      <c r="J68" s="43">
        <v>89</v>
      </c>
      <c r="K68" s="44"/>
    </row>
    <row r="69" spans="1:11" ht="15" x14ac:dyDescent="0.25">
      <c r="A69" s="23"/>
      <c r="B69" s="15"/>
      <c r="C69" s="11"/>
      <c r="D69" s="6"/>
      <c r="E69" s="42" t="s">
        <v>44</v>
      </c>
      <c r="F69" s="43">
        <v>30</v>
      </c>
      <c r="G69" s="43">
        <v>2.25</v>
      </c>
      <c r="H69" s="43">
        <v>3.54</v>
      </c>
      <c r="I69" s="43">
        <v>7.08</v>
      </c>
      <c r="J69" s="43">
        <v>69</v>
      </c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27">SUM(G63:G69)</f>
        <v>25.519999999999996</v>
      </c>
      <c r="H70" s="19">
        <f t="shared" ref="H70" si="28">SUM(H63:H69)</f>
        <v>32.07</v>
      </c>
      <c r="I70" s="19">
        <f t="shared" ref="I70" si="29">SUM(I63:I69)</f>
        <v>101.14</v>
      </c>
      <c r="J70" s="19">
        <f t="shared" ref="J70" si="30">SUM(J63:J69)</f>
        <v>794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47" t="s">
        <v>4</v>
      </c>
      <c r="D81" s="48"/>
      <c r="E81" s="31"/>
      <c r="F81" s="32">
        <f>F70+F80</f>
        <v>680</v>
      </c>
      <c r="G81" s="32">
        <f t="shared" ref="G81" si="35">G70+G80</f>
        <v>25.519999999999996</v>
      </c>
      <c r="H81" s="32">
        <f t="shared" ref="H81" si="36">H70+H80</f>
        <v>32.07</v>
      </c>
      <c r="I81" s="32">
        <f t="shared" ref="I81" si="37">I70+I80</f>
        <v>101.14</v>
      </c>
      <c r="J81" s="32">
        <f t="shared" ref="J81" si="38">J70+J80</f>
        <v>794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150</v>
      </c>
      <c r="G82" s="40">
        <v>4.1500000000000004</v>
      </c>
      <c r="H82" s="40">
        <v>7.58</v>
      </c>
      <c r="I82" s="40">
        <v>35.630000000000003</v>
      </c>
      <c r="J82" s="40">
        <v>227</v>
      </c>
      <c r="K82" s="41">
        <v>174</v>
      </c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 t="s">
        <v>37</v>
      </c>
      <c r="F84" s="43">
        <v>200</v>
      </c>
      <c r="G84" s="43">
        <v>3.71</v>
      </c>
      <c r="H84" s="43">
        <v>3.78</v>
      </c>
      <c r="I84" s="43">
        <v>16.87</v>
      </c>
      <c r="J84" s="43">
        <v>116</v>
      </c>
      <c r="K84" s="44">
        <v>382</v>
      </c>
    </row>
    <row r="85" spans="1:11" ht="15" x14ac:dyDescent="0.25">
      <c r="A85" s="23"/>
      <c r="B85" s="15"/>
      <c r="C85" s="11"/>
      <c r="D85" s="7" t="s">
        <v>23</v>
      </c>
      <c r="E85" s="42" t="s">
        <v>38</v>
      </c>
      <c r="F85" s="43">
        <v>50</v>
      </c>
      <c r="G85" s="43">
        <v>4.25</v>
      </c>
      <c r="H85" s="43">
        <v>0.8</v>
      </c>
      <c r="I85" s="43">
        <v>18.5</v>
      </c>
      <c r="J85" s="43">
        <v>98</v>
      </c>
      <c r="K85" s="44"/>
    </row>
    <row r="86" spans="1:11" ht="15" x14ac:dyDescent="0.25">
      <c r="A86" s="23"/>
      <c r="B86" s="15"/>
      <c r="C86" s="11"/>
      <c r="D86" s="7" t="s">
        <v>24</v>
      </c>
      <c r="E86" s="42" t="s">
        <v>39</v>
      </c>
      <c r="F86" s="43">
        <v>100</v>
      </c>
      <c r="G86" s="43">
        <v>1.5</v>
      </c>
      <c r="H86" s="43">
        <v>0.1</v>
      </c>
      <c r="I86" s="43">
        <v>19</v>
      </c>
      <c r="J86" s="43">
        <v>83</v>
      </c>
      <c r="K86" s="44">
        <v>338</v>
      </c>
    </row>
    <row r="87" spans="1:11" ht="15" x14ac:dyDescent="0.25">
      <c r="A87" s="23"/>
      <c r="B87" s="15"/>
      <c r="C87" s="11"/>
      <c r="D87" s="6"/>
      <c r="E87" s="42" t="s">
        <v>40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</row>
    <row r="88" spans="1:11" ht="15" x14ac:dyDescent="0.25">
      <c r="A88" s="23"/>
      <c r="B88" s="15"/>
      <c r="C88" s="11"/>
      <c r="D88" s="6"/>
      <c r="E88" s="42" t="s">
        <v>41</v>
      </c>
      <c r="F88" s="43">
        <v>20</v>
      </c>
      <c r="G88" s="43">
        <v>4.92</v>
      </c>
      <c r="H88" s="43">
        <v>6.32</v>
      </c>
      <c r="I88" s="43"/>
      <c r="J88" s="43">
        <v>77</v>
      </c>
      <c r="K88" s="44">
        <v>15</v>
      </c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39">SUM(G82:G88)</f>
        <v>18.61</v>
      </c>
      <c r="H89" s="19">
        <f t="shared" ref="H89" si="40">SUM(H82:H88)</f>
        <v>25.83</v>
      </c>
      <c r="I89" s="19">
        <f t="shared" ref="I89" si="41">SUM(I82:I88)</f>
        <v>90.13</v>
      </c>
      <c r="J89" s="19">
        <f t="shared" ref="J89" si="42">SUM(J82:J88)</f>
        <v>667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47" t="s">
        <v>4</v>
      </c>
      <c r="D100" s="48"/>
      <c r="E100" s="31"/>
      <c r="F100" s="32">
        <f>F89+F99</f>
        <v>530</v>
      </c>
      <c r="G100" s="32">
        <f t="shared" ref="G100" si="47">G89+G99</f>
        <v>18.61</v>
      </c>
      <c r="H100" s="32">
        <f t="shared" ref="H100" si="48">H89+H99</f>
        <v>25.83</v>
      </c>
      <c r="I100" s="32">
        <f t="shared" ref="I100" si="49">I89+I99</f>
        <v>90.13</v>
      </c>
      <c r="J100" s="32">
        <f t="shared" ref="J100" si="50">J89+J99</f>
        <v>667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90</v>
      </c>
      <c r="G101" s="40">
        <v>14.22</v>
      </c>
      <c r="H101" s="40">
        <v>18.39</v>
      </c>
      <c r="I101" s="40">
        <v>7.68</v>
      </c>
      <c r="J101" s="40">
        <v>253</v>
      </c>
      <c r="K101" s="41"/>
    </row>
    <row r="102" spans="1:11" ht="15" x14ac:dyDescent="0.25">
      <c r="A102" s="23"/>
      <c r="B102" s="15"/>
      <c r="C102" s="11"/>
      <c r="D102" s="6"/>
      <c r="E102" s="42" t="s">
        <v>57</v>
      </c>
      <c r="F102" s="43">
        <v>150</v>
      </c>
      <c r="G102" s="43">
        <v>4.55</v>
      </c>
      <c r="H102" s="43">
        <v>3.98</v>
      </c>
      <c r="I102" s="43">
        <v>29</v>
      </c>
      <c r="J102" s="43">
        <v>170</v>
      </c>
      <c r="K102" s="44">
        <v>302</v>
      </c>
    </row>
    <row r="103" spans="1:11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1</v>
      </c>
      <c r="H103" s="43"/>
      <c r="I103" s="43">
        <v>18.2</v>
      </c>
      <c r="J103" s="43">
        <v>77</v>
      </c>
      <c r="K103" s="44"/>
    </row>
    <row r="104" spans="1:11" ht="15" x14ac:dyDescent="0.25">
      <c r="A104" s="23"/>
      <c r="B104" s="15"/>
      <c r="C104" s="11"/>
      <c r="D104" s="7" t="s">
        <v>23</v>
      </c>
      <c r="E104" s="42" t="s">
        <v>38</v>
      </c>
      <c r="F104" s="43">
        <v>50</v>
      </c>
      <c r="G104" s="43">
        <v>4.25</v>
      </c>
      <c r="H104" s="43">
        <v>0.8</v>
      </c>
      <c r="I104" s="43">
        <v>18.5</v>
      </c>
      <c r="J104" s="43">
        <v>98</v>
      </c>
      <c r="K104" s="44"/>
    </row>
    <row r="105" spans="1:11" ht="15" x14ac:dyDescent="0.25">
      <c r="A105" s="23"/>
      <c r="B105" s="15"/>
      <c r="C105" s="11"/>
      <c r="D105" s="7" t="s">
        <v>24</v>
      </c>
      <c r="E105" s="42" t="s">
        <v>39</v>
      </c>
      <c r="F105" s="43">
        <v>100</v>
      </c>
      <c r="G105" s="43">
        <v>1.5</v>
      </c>
      <c r="H105" s="43">
        <v>0.1</v>
      </c>
      <c r="I105" s="43">
        <v>19</v>
      </c>
      <c r="J105" s="43">
        <v>83</v>
      </c>
      <c r="K105" s="44">
        <v>338</v>
      </c>
    </row>
    <row r="106" spans="1:11" ht="15" x14ac:dyDescent="0.25">
      <c r="A106" s="23"/>
      <c r="B106" s="15"/>
      <c r="C106" s="11"/>
      <c r="D106" s="6"/>
      <c r="E106" s="42" t="s">
        <v>48</v>
      </c>
      <c r="F106" s="43">
        <v>60</v>
      </c>
      <c r="G106" s="43">
        <v>0.79</v>
      </c>
      <c r="H106" s="43">
        <v>5.34</v>
      </c>
      <c r="I106" s="43">
        <v>4.1500000000000004</v>
      </c>
      <c r="J106" s="43">
        <v>68</v>
      </c>
      <c r="K106" s="44">
        <v>67</v>
      </c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1">SUM(G101:G107)</f>
        <v>26.31</v>
      </c>
      <c r="H108" s="19">
        <f t="shared" si="51"/>
        <v>28.610000000000003</v>
      </c>
      <c r="I108" s="19">
        <f t="shared" si="51"/>
        <v>96.53</v>
      </c>
      <c r="J108" s="19">
        <f t="shared" si="51"/>
        <v>749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47" t="s">
        <v>4</v>
      </c>
      <c r="D119" s="48"/>
      <c r="E119" s="31"/>
      <c r="F119" s="32">
        <f>F108+F118</f>
        <v>650</v>
      </c>
      <c r="G119" s="32">
        <f t="shared" ref="G119" si="53">G108+G118</f>
        <v>26.31</v>
      </c>
      <c r="H119" s="32">
        <f t="shared" ref="H119" si="54">H108+H118</f>
        <v>28.610000000000003</v>
      </c>
      <c r="I119" s="32">
        <f t="shared" ref="I119" si="55">I108+I118</f>
        <v>96.53</v>
      </c>
      <c r="J119" s="32">
        <f t="shared" ref="J119" si="56">J108+J118</f>
        <v>749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90</v>
      </c>
      <c r="G120" s="40">
        <v>13.66</v>
      </c>
      <c r="H120" s="40">
        <v>14.54</v>
      </c>
      <c r="I120" s="40">
        <v>2.7</v>
      </c>
      <c r="J120" s="40">
        <v>196</v>
      </c>
      <c r="K120" s="41">
        <v>256</v>
      </c>
    </row>
    <row r="121" spans="1:11" ht="15" x14ac:dyDescent="0.25">
      <c r="A121" s="14"/>
      <c r="B121" s="15"/>
      <c r="C121" s="11"/>
      <c r="D121" s="6"/>
      <c r="E121" s="42" t="s">
        <v>54</v>
      </c>
      <c r="F121" s="43">
        <v>150</v>
      </c>
      <c r="G121" s="43">
        <v>5.18</v>
      </c>
      <c r="H121" s="43">
        <v>4.18</v>
      </c>
      <c r="I121" s="43">
        <v>28.13</v>
      </c>
      <c r="J121" s="43">
        <v>171</v>
      </c>
      <c r="K121" s="44">
        <v>309</v>
      </c>
    </row>
    <row r="122" spans="1:11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0.06</v>
      </c>
      <c r="H122" s="43"/>
      <c r="I122" s="43">
        <v>20.8</v>
      </c>
      <c r="J122" s="43">
        <v>83</v>
      </c>
      <c r="K122" s="44">
        <v>349</v>
      </c>
    </row>
    <row r="123" spans="1:11" ht="15" x14ac:dyDescent="0.25">
      <c r="A123" s="14"/>
      <c r="B123" s="15"/>
      <c r="C123" s="11"/>
      <c r="D123" s="7" t="s">
        <v>23</v>
      </c>
      <c r="E123" s="42" t="s">
        <v>38</v>
      </c>
      <c r="F123" s="43">
        <v>50</v>
      </c>
      <c r="G123" s="43">
        <v>4.25</v>
      </c>
      <c r="H123" s="43">
        <v>0.8</v>
      </c>
      <c r="I123" s="43">
        <v>18.5</v>
      </c>
      <c r="J123" s="43">
        <v>98</v>
      </c>
      <c r="K123" s="44"/>
    </row>
    <row r="124" spans="1:11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/>
    </row>
    <row r="125" spans="1:11" ht="15" x14ac:dyDescent="0.25">
      <c r="A125" s="14"/>
      <c r="B125" s="15"/>
      <c r="C125" s="11"/>
      <c r="D125" s="6"/>
      <c r="E125" s="42" t="s">
        <v>50</v>
      </c>
      <c r="F125" s="43">
        <v>60</v>
      </c>
      <c r="G125" s="43">
        <v>0.75</v>
      </c>
      <c r="H125" s="43">
        <v>0.06</v>
      </c>
      <c r="I125" s="43">
        <v>7.14</v>
      </c>
      <c r="J125" s="43">
        <v>32</v>
      </c>
      <c r="K125" s="44">
        <v>62</v>
      </c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57">SUM(G120:G126)</f>
        <v>24.299999999999997</v>
      </c>
      <c r="H127" s="19">
        <f t="shared" si="57"/>
        <v>19.979999999999997</v>
      </c>
      <c r="I127" s="19">
        <f t="shared" si="57"/>
        <v>87.07</v>
      </c>
      <c r="J127" s="19">
        <f t="shared" si="57"/>
        <v>624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47" t="s">
        <v>4</v>
      </c>
      <c r="D138" s="48"/>
      <c r="E138" s="31"/>
      <c r="F138" s="32">
        <f>F127+F137</f>
        <v>650</v>
      </c>
      <c r="G138" s="32">
        <f t="shared" ref="G138" si="59">G127+G137</f>
        <v>24.299999999999997</v>
      </c>
      <c r="H138" s="32">
        <f t="shared" ref="H138" si="60">H127+H137</f>
        <v>19.979999999999997</v>
      </c>
      <c r="I138" s="32">
        <f t="shared" ref="I138" si="61">I127+I137</f>
        <v>87.07</v>
      </c>
      <c r="J138" s="32">
        <f t="shared" ref="J138" si="62">J127+J137</f>
        <v>624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250</v>
      </c>
      <c r="G139" s="40">
        <v>3.89</v>
      </c>
      <c r="H139" s="40">
        <v>2.71</v>
      </c>
      <c r="I139" s="40">
        <v>25.86</v>
      </c>
      <c r="J139" s="40">
        <v>143</v>
      </c>
      <c r="K139" s="41">
        <v>112</v>
      </c>
    </row>
    <row r="140" spans="1:11" ht="15" x14ac:dyDescent="0.25">
      <c r="A140" s="23"/>
      <c r="B140" s="15"/>
      <c r="C140" s="11"/>
      <c r="D140" s="6"/>
      <c r="E140" s="42" t="s">
        <v>61</v>
      </c>
      <c r="F140" s="43">
        <v>150</v>
      </c>
      <c r="G140" s="43">
        <v>8.32</v>
      </c>
      <c r="H140" s="43">
        <v>4.92</v>
      </c>
      <c r="I140" s="43">
        <v>39.590000000000003</v>
      </c>
      <c r="J140" s="43">
        <v>236</v>
      </c>
      <c r="K140" s="44">
        <v>302</v>
      </c>
    </row>
    <row r="141" spans="1:11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0.06</v>
      </c>
      <c r="H141" s="43"/>
      <c r="I141" s="43">
        <v>20.8</v>
      </c>
      <c r="J141" s="43">
        <v>83</v>
      </c>
      <c r="K141" s="44">
        <v>349</v>
      </c>
    </row>
    <row r="142" spans="1:11" ht="15.75" customHeight="1" x14ac:dyDescent="0.25">
      <c r="A142" s="23"/>
      <c r="B142" s="15"/>
      <c r="C142" s="11"/>
      <c r="D142" s="7" t="s">
        <v>23</v>
      </c>
      <c r="E142" s="42" t="s">
        <v>62</v>
      </c>
      <c r="F142" s="43">
        <v>50</v>
      </c>
      <c r="G142" s="43">
        <v>4.25</v>
      </c>
      <c r="H142" s="43">
        <v>0.8</v>
      </c>
      <c r="I142" s="43">
        <v>18.5</v>
      </c>
      <c r="J142" s="43">
        <v>98</v>
      </c>
      <c r="K142" s="44"/>
    </row>
    <row r="143" spans="1:11" ht="15" x14ac:dyDescent="0.25">
      <c r="A143" s="23"/>
      <c r="B143" s="15"/>
      <c r="C143" s="11"/>
      <c r="D143" s="7" t="s">
        <v>24</v>
      </c>
      <c r="E143" s="42" t="s">
        <v>63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/>
    </row>
    <row r="144" spans="1:11" ht="15" x14ac:dyDescent="0.25">
      <c r="A144" s="23"/>
      <c r="B144" s="15"/>
      <c r="C144" s="11"/>
      <c r="D144" s="6"/>
      <c r="E144" s="42" t="s">
        <v>64</v>
      </c>
      <c r="F144" s="43">
        <v>90</v>
      </c>
      <c r="G144" s="43">
        <v>12</v>
      </c>
      <c r="H144" s="43">
        <v>17.03</v>
      </c>
      <c r="I144" s="43">
        <v>9.6300000000000008</v>
      </c>
      <c r="J144" s="43">
        <v>240</v>
      </c>
      <c r="K144" s="44">
        <v>268</v>
      </c>
    </row>
    <row r="145" spans="1:11" ht="15" x14ac:dyDescent="0.25">
      <c r="A145" s="23"/>
      <c r="B145" s="15"/>
      <c r="C145" s="11"/>
      <c r="D145" s="6"/>
      <c r="E145" s="42" t="s">
        <v>48</v>
      </c>
      <c r="F145" s="43">
        <v>60</v>
      </c>
      <c r="G145" s="43">
        <v>0.79</v>
      </c>
      <c r="H145" s="43">
        <v>5.34</v>
      </c>
      <c r="I145" s="43">
        <v>4.1500000000000004</v>
      </c>
      <c r="J145" s="43">
        <v>68</v>
      </c>
      <c r="K145" s="44">
        <v>67</v>
      </c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900</v>
      </c>
      <c r="G146" s="19">
        <f t="shared" ref="G146:J146" si="63">SUM(G139:G145)</f>
        <v>29.71</v>
      </c>
      <c r="H146" s="19">
        <f t="shared" si="63"/>
        <v>31.2</v>
      </c>
      <c r="I146" s="19">
        <f t="shared" si="63"/>
        <v>128.32999999999998</v>
      </c>
      <c r="J146" s="19">
        <f t="shared" si="63"/>
        <v>912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47" t="s">
        <v>4</v>
      </c>
      <c r="D157" s="48"/>
      <c r="E157" s="31"/>
      <c r="F157" s="32">
        <f>F146+F156</f>
        <v>900</v>
      </c>
      <c r="G157" s="32">
        <f t="shared" ref="G157" si="65">G146+G156</f>
        <v>29.71</v>
      </c>
      <c r="H157" s="32">
        <f t="shared" ref="H157" si="66">H146+H156</f>
        <v>31.2</v>
      </c>
      <c r="I157" s="32">
        <f t="shared" ref="I157" si="67">I146+I156</f>
        <v>128.32999999999998</v>
      </c>
      <c r="J157" s="32">
        <f t="shared" ref="J157" si="68">J146+J156</f>
        <v>912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150</v>
      </c>
      <c r="G158" s="40">
        <v>15.03</v>
      </c>
      <c r="H158" s="40">
        <v>18.13</v>
      </c>
      <c r="I158" s="40">
        <v>25.17</v>
      </c>
      <c r="J158" s="40">
        <v>324</v>
      </c>
      <c r="K158" s="41">
        <v>291</v>
      </c>
    </row>
    <row r="159" spans="1:11" ht="15" x14ac:dyDescent="0.25">
      <c r="A159" s="23"/>
      <c r="B159" s="15"/>
      <c r="C159" s="11"/>
      <c r="D159" s="6"/>
      <c r="E159" s="42" t="s">
        <v>66</v>
      </c>
      <c r="F159" s="43">
        <v>60</v>
      </c>
      <c r="G159" s="43">
        <v>1.54</v>
      </c>
      <c r="H159" s="43">
        <v>6.09</v>
      </c>
      <c r="I159" s="43">
        <v>6.35</v>
      </c>
      <c r="J159" s="43">
        <v>86</v>
      </c>
      <c r="K159" s="44"/>
    </row>
    <row r="160" spans="1:11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1</v>
      </c>
      <c r="H160" s="43"/>
      <c r="I160" s="43">
        <v>18.2</v>
      </c>
      <c r="J160" s="43">
        <v>77</v>
      </c>
      <c r="K160" s="44"/>
    </row>
    <row r="161" spans="1:11" ht="15" x14ac:dyDescent="0.25">
      <c r="A161" s="23"/>
      <c r="B161" s="15"/>
      <c r="C161" s="11"/>
      <c r="D161" s="7" t="s">
        <v>23</v>
      </c>
      <c r="E161" s="42" t="s">
        <v>38</v>
      </c>
      <c r="F161" s="43">
        <v>50</v>
      </c>
      <c r="G161" s="43">
        <v>4.25</v>
      </c>
      <c r="H161" s="43">
        <v>0.8</v>
      </c>
      <c r="I161" s="43">
        <v>18.5</v>
      </c>
      <c r="J161" s="43">
        <v>98</v>
      </c>
      <c r="K161" s="44"/>
    </row>
    <row r="162" spans="1:11" ht="15" x14ac:dyDescent="0.25">
      <c r="A162" s="23"/>
      <c r="B162" s="15"/>
      <c r="C162" s="11"/>
      <c r="D162" s="7" t="s">
        <v>24</v>
      </c>
      <c r="E162" s="42" t="s">
        <v>39</v>
      </c>
      <c r="F162" s="43">
        <v>100</v>
      </c>
      <c r="G162" s="43">
        <v>1.5</v>
      </c>
      <c r="H162" s="43">
        <v>0.1</v>
      </c>
      <c r="I162" s="43">
        <v>19</v>
      </c>
      <c r="J162" s="43">
        <v>83</v>
      </c>
      <c r="K162" s="44">
        <v>338</v>
      </c>
    </row>
    <row r="163" spans="1:11" ht="15" x14ac:dyDescent="0.25">
      <c r="A163" s="23"/>
      <c r="B163" s="15"/>
      <c r="C163" s="11"/>
      <c r="D163" s="6"/>
      <c r="E163" s="42" t="s">
        <v>47</v>
      </c>
      <c r="F163" s="43">
        <v>40</v>
      </c>
      <c r="G163" s="43">
        <v>2.4</v>
      </c>
      <c r="H163" s="43">
        <v>2.6</v>
      </c>
      <c r="I163" s="43">
        <v>29.6</v>
      </c>
      <c r="J163" s="43">
        <v>151</v>
      </c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69">SUM(G158:G164)</f>
        <v>25.72</v>
      </c>
      <c r="H165" s="19">
        <f t="shared" si="69"/>
        <v>27.720000000000002</v>
      </c>
      <c r="I165" s="19">
        <f t="shared" si="69"/>
        <v>116.82</v>
      </c>
      <c r="J165" s="19">
        <f t="shared" si="69"/>
        <v>819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47" t="s">
        <v>4</v>
      </c>
      <c r="D176" s="48"/>
      <c r="E176" s="31"/>
      <c r="F176" s="32">
        <f>F165+F175</f>
        <v>600</v>
      </c>
      <c r="G176" s="32">
        <f t="shared" ref="G176" si="71">G165+G175</f>
        <v>25.72</v>
      </c>
      <c r="H176" s="32">
        <f t="shared" ref="H176" si="72">H165+H175</f>
        <v>27.720000000000002</v>
      </c>
      <c r="I176" s="32">
        <f t="shared" ref="I176" si="73">I165+I175</f>
        <v>116.82</v>
      </c>
      <c r="J176" s="32">
        <f t="shared" ref="J176" si="74">J165+J175</f>
        <v>819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90</v>
      </c>
      <c r="G177" s="40">
        <v>12</v>
      </c>
      <c r="H177" s="40">
        <v>17.03</v>
      </c>
      <c r="I177" s="40">
        <v>9.6300000000000008</v>
      </c>
      <c r="J177" s="40">
        <v>240</v>
      </c>
      <c r="K177" s="41">
        <v>68</v>
      </c>
    </row>
    <row r="178" spans="1:11" ht="15" x14ac:dyDescent="0.25">
      <c r="A178" s="23"/>
      <c r="B178" s="15"/>
      <c r="C178" s="11"/>
      <c r="D178" s="6"/>
      <c r="E178" s="42" t="s">
        <v>69</v>
      </c>
      <c r="F178" s="43">
        <v>150</v>
      </c>
      <c r="G178" s="43">
        <v>5.18</v>
      </c>
      <c r="H178" s="43">
        <v>4.18</v>
      </c>
      <c r="I178" s="43">
        <v>28.13</v>
      </c>
      <c r="J178" s="43">
        <v>171</v>
      </c>
      <c r="K178" s="44">
        <v>9</v>
      </c>
    </row>
    <row r="179" spans="1:11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0.06</v>
      </c>
      <c r="H179" s="43"/>
      <c r="I179" s="43">
        <v>20.8</v>
      </c>
      <c r="J179" s="43">
        <v>83</v>
      </c>
      <c r="K179" s="44">
        <v>349</v>
      </c>
    </row>
    <row r="180" spans="1:11" ht="15" x14ac:dyDescent="0.25">
      <c r="A180" s="23"/>
      <c r="B180" s="15"/>
      <c r="C180" s="11"/>
      <c r="D180" s="7" t="s">
        <v>23</v>
      </c>
      <c r="E180" s="42" t="s">
        <v>70</v>
      </c>
      <c r="F180" s="43">
        <v>50</v>
      </c>
      <c r="G180" s="43">
        <v>4.25</v>
      </c>
      <c r="H180" s="43">
        <v>0.8</v>
      </c>
      <c r="I180" s="43">
        <v>18.5</v>
      </c>
      <c r="J180" s="43">
        <v>98</v>
      </c>
      <c r="K180" s="44"/>
    </row>
    <row r="181" spans="1:11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</v>
      </c>
      <c r="K181" s="44"/>
    </row>
    <row r="182" spans="1:11" ht="15" x14ac:dyDescent="0.25">
      <c r="A182" s="23"/>
      <c r="B182" s="15"/>
      <c r="C182" s="11"/>
      <c r="D182" s="6"/>
      <c r="E182" s="42" t="s">
        <v>55</v>
      </c>
      <c r="F182" s="43">
        <v>60</v>
      </c>
      <c r="G182" s="43">
        <v>1.38</v>
      </c>
      <c r="H182" s="43">
        <v>6.12</v>
      </c>
      <c r="I182" s="43">
        <v>7.2</v>
      </c>
      <c r="J182" s="43">
        <v>89</v>
      </c>
      <c r="K182" s="44"/>
    </row>
    <row r="183" spans="1:11" ht="15" x14ac:dyDescent="0.25">
      <c r="A183" s="23"/>
      <c r="B183" s="15"/>
      <c r="C183" s="11"/>
      <c r="D183" s="6"/>
      <c r="E183" s="42" t="s">
        <v>44</v>
      </c>
      <c r="F183" s="43">
        <v>30</v>
      </c>
      <c r="G183" s="43">
        <v>2.25</v>
      </c>
      <c r="H183" s="43">
        <v>3.54</v>
      </c>
      <c r="I183" s="43">
        <v>7.08</v>
      </c>
      <c r="J183" s="43">
        <v>69</v>
      </c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75">SUM(G177:G183)</f>
        <v>25.519999999999996</v>
      </c>
      <c r="H184" s="19">
        <f t="shared" si="75"/>
        <v>32.07</v>
      </c>
      <c r="I184" s="19">
        <f t="shared" si="75"/>
        <v>101.14</v>
      </c>
      <c r="J184" s="19">
        <f t="shared" si="75"/>
        <v>794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47" t="s">
        <v>4</v>
      </c>
      <c r="D195" s="48"/>
      <c r="E195" s="31"/>
      <c r="F195" s="32">
        <f>F184+F194</f>
        <v>680</v>
      </c>
      <c r="G195" s="32">
        <f t="shared" ref="G195" si="77">G184+G194</f>
        <v>25.519999999999996</v>
      </c>
      <c r="H195" s="32">
        <f t="shared" ref="H195" si="78">H184+H194</f>
        <v>32.07</v>
      </c>
      <c r="I195" s="32">
        <f t="shared" ref="I195" si="79">I184+I194</f>
        <v>101.14</v>
      </c>
      <c r="J195" s="32">
        <f t="shared" ref="J195" si="80">J184+J194</f>
        <v>794</v>
      </c>
      <c r="K195" s="32"/>
    </row>
    <row r="196" spans="1:11" ht="13.5" thickBot="1" x14ac:dyDescent="0.25">
      <c r="A196" s="27"/>
      <c r="B196" s="28"/>
      <c r="C196" s="49" t="s">
        <v>5</v>
      </c>
      <c r="D196" s="49"/>
      <c r="E196" s="49"/>
      <c r="F196" s="34">
        <f>(F24+F43+F62+F81+F100+F119+F138+F157+F176+F195)/(IF(F24=0,0,1)+IF(F43=0,0,1)+IF(F62=0,0,1)+IF(F81=0,0,1)+IF(F100=0,0,1)+IF(F119=0,0,1)+IF(F138=0,0,1)+IF(F157=0,0,1)+IF(F176=0,0,1)+IF(F195=0,0,1))</f>
        <v>657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25.173999999999996</v>
      </c>
      <c r="H196" s="34">
        <f t="shared" si="81"/>
        <v>26.997999999999998</v>
      </c>
      <c r="I196" s="34">
        <f t="shared" si="81"/>
        <v>103.699</v>
      </c>
      <c r="J196" s="34">
        <f t="shared" si="81"/>
        <v>757.8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Зульфия Алиева</cp:lastModifiedBy>
  <dcterms:created xsi:type="dcterms:W3CDTF">2022-05-16T14:23:56Z</dcterms:created>
  <dcterms:modified xsi:type="dcterms:W3CDTF">2024-04-15T12:34:41Z</dcterms:modified>
</cp:coreProperties>
</file>